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>
    <definedName name="Par361" localSheetId="0">'Лист1'!#REF!</definedName>
  </definedNames>
  <calcPr fullCalcOnLoad="1"/>
</workbook>
</file>

<file path=xl/sharedStrings.xml><?xml version="1.0" encoding="utf-8"?>
<sst xmlns="http://schemas.openxmlformats.org/spreadsheetml/2006/main" count="137" uniqueCount="99">
  <si>
    <t>N п/п</t>
  </si>
  <si>
    <t xml:space="preserve">«Развитие физической культуры и спорта, реализация молодежной политики Омутнинского района Кировской области» на  2014 – 2020 годы    </t>
  </si>
  <si>
    <t>И.П. Владыкина, начальник</t>
  </si>
  <si>
    <t xml:space="preserve">всего        </t>
  </si>
  <si>
    <t>областной бюджет</t>
  </si>
  <si>
    <t>местный бюджет</t>
  </si>
  <si>
    <t>1.</t>
  </si>
  <si>
    <t>Развитие физической культуры и спорта в Омутнинском районе</t>
  </si>
  <si>
    <t>А.М. Копысов, главный специалист</t>
  </si>
  <si>
    <t xml:space="preserve">всего  </t>
  </si>
  <si>
    <t xml:space="preserve"> 1.1. </t>
  </si>
  <si>
    <t>организация и проведение массовых спортивных мероприятий среди населения</t>
  </si>
  <si>
    <t xml:space="preserve">   1.2. </t>
  </si>
  <si>
    <t xml:space="preserve">организация и проведение массовых спортивных мероприятий среди ветеранов и инвалидов </t>
  </si>
  <si>
    <t xml:space="preserve">  1.3.</t>
  </si>
  <si>
    <t>организация и проведение массовых спортивных мероприятий среди детей и подростков</t>
  </si>
  <si>
    <t xml:space="preserve">  1.4.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</si>
  <si>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</si>
  <si>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1.5.</t>
  </si>
  <si>
    <t>организация пропаганды и популяризация здорового образа жизни, создание и внедрение информационного обеспечения физкультурно-оздоровительной отрасли</t>
  </si>
  <si>
    <t xml:space="preserve"> 1.6.</t>
  </si>
  <si>
    <t>укрепление материально-технической базы для занятий физической культурой и спортом</t>
  </si>
  <si>
    <t>1.7.</t>
  </si>
  <si>
    <t xml:space="preserve">   2.</t>
  </si>
  <si>
    <t>Обеспечение деятельности учреждений физкультурно-спортивной направленности</t>
  </si>
  <si>
    <t>А.Г. Баталов, директор ДЮСШ</t>
  </si>
  <si>
    <t xml:space="preserve">В.Г. Еремеев директор СДЮСШОР </t>
  </si>
  <si>
    <t xml:space="preserve">     всего</t>
  </si>
  <si>
    <t>2.1.</t>
  </si>
  <si>
    <t>Заработная плата (ст. 211)</t>
  </si>
  <si>
    <t>всего</t>
  </si>
  <si>
    <t>2.2.</t>
  </si>
  <si>
    <t>Начисления на заработную плату (ст. 213)</t>
  </si>
  <si>
    <t>Коммунальные услуги (ст. 223)</t>
  </si>
  <si>
    <t>Прочие услуги и расходы</t>
  </si>
  <si>
    <t>Реализация молодежной политики в Омутнинском районе</t>
  </si>
  <si>
    <t>О.В. Ташкинова главный специалист</t>
  </si>
  <si>
    <t>совершенствование системы гражданско-патриотического и военно-патриотического воспитания молодежи</t>
  </si>
  <si>
    <t>Районные конкурсы</t>
  </si>
  <si>
    <t>Праздники, вечера-встречи, смотры конкурсы, фестивали, конференции</t>
  </si>
  <si>
    <t>Спортивные соревнования, военно-спортивные игры, спартакиады.</t>
  </si>
  <si>
    <t>Участие в областных мероприятиях</t>
  </si>
  <si>
    <t>поддержка талантливой молодежи</t>
  </si>
  <si>
    <t>Вручение ежегодной материальной поддержки молодёжи Омутнинского района «Престиж»</t>
  </si>
  <si>
    <t>профилактика асоциального поведения молодежи, формирование здорового образа жизни</t>
  </si>
  <si>
    <t>Районные соревнования, слёты</t>
  </si>
  <si>
    <t>Фестивали, праздники, акции</t>
  </si>
  <si>
    <t>Районные конкурсы, деловые игры</t>
  </si>
  <si>
    <t>Мероприятия с привлечением подростков группы риска.</t>
  </si>
  <si>
    <t>развитие добровольчества в молодежной среде</t>
  </si>
  <si>
    <t>Слёты, семинары.</t>
  </si>
  <si>
    <t>Социальные акции.</t>
  </si>
  <si>
    <t>повышение уровня информированности и качества информации для молодежи</t>
  </si>
  <si>
    <t>выпуск молодёжных страничек, информации, буклетов</t>
  </si>
  <si>
    <t>поддержка молодежных инициатив</t>
  </si>
  <si>
    <t>Фестивали, конкурсы, слёты, конференции, учёба актива старшеклассников, праздничные программы</t>
  </si>
  <si>
    <t>поддержка молодой семьи</t>
  </si>
  <si>
    <t>Праздники, семейные игровые программы</t>
  </si>
  <si>
    <t>Конкурсы</t>
  </si>
  <si>
    <t>развитие форм интересного досуга и летнего отдыха в молодежной среде</t>
  </si>
  <si>
    <t>Спартакиады, профильные лагеря</t>
  </si>
  <si>
    <t>Фестивали, праздники</t>
  </si>
  <si>
    <t>4.</t>
  </si>
  <si>
    <t>Обеспечение создания условий для реализации муниципальной программы</t>
  </si>
  <si>
    <t xml:space="preserve">Наименование муниципальной программы, подпрограммы, мероприятия  </t>
  </si>
  <si>
    <t>Ответственный исполнитель (Ф.И.О, должность)</t>
  </si>
  <si>
    <t>начало реализации</t>
  </si>
  <si>
    <t>окончание реализации</t>
  </si>
  <si>
    <t>Источники финансирования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</si>
  <si>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</si>
  <si>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</si>
  <si>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</si>
  <si>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</si>
  <si>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</si>
  <si>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</si>
  <si>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</si>
  <si>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</si>
  <si>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</si>
  <si>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</si>
  <si>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Присвоение спортивных разрядов и квалификационных категорий спортивных судей</t>
  </si>
  <si>
    <t>Мероприятия клубов по работе с молодыми семьями, молодыми родителями</t>
  </si>
  <si>
    <t>4.1.</t>
  </si>
  <si>
    <t>4.2.</t>
  </si>
  <si>
    <t>4.3.</t>
  </si>
  <si>
    <t>4.4.</t>
  </si>
  <si>
    <t>Срок</t>
  </si>
  <si>
    <t>Финансирование на очередной финансовый год, тыс.рублей</t>
  </si>
  <si>
    <t>Ожидаемый результат меропиятия муниципальной программы (краткое описание)</t>
  </si>
  <si>
    <t>ПЛАН</t>
  </si>
  <si>
    <t>на 2015 год по реализации муниципальной программы</t>
  </si>
  <si>
    <t>"Развитие физической культуры и спорта, реализация молодежной политики</t>
  </si>
  <si>
    <t>Омутнинского района Кировской области</t>
  </si>
  <si>
    <t>на 2014-2020 годы</t>
  </si>
  <si>
    <t>Повышение качества и доступности услуг в сфере физической культуры и спорта, приобщение различных слоев населения к регулярным занятиям физической культурой и спортом путем развития спортивной инфраструктуры, развитие видов спорта, повышение конкурентоспособности спортсменов Омутнинского района на областном и всероссийском уровне.</t>
  </si>
  <si>
    <t xml:space="preserve">Содержание и обеспечение деятельности муниципальных учреждений дополнительного образования детей физкультурно-спортивной направленности </t>
  </si>
  <si>
    <t>Повышение участия и вовлечение молодежи в социально – экономические, общественно –   политические  и социокультурные процессы развития Омутнинского района</t>
  </si>
  <si>
    <t>Финансовое обеспечение деятельности управления по физической культуре, спорту, туризму и работе с молодежью Омутнинского района</t>
  </si>
  <si>
    <t>3.9.</t>
  </si>
  <si>
    <t>реализация проекта "Виртуальная экскурсия по Омутнинскому району"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</si>
</sst>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16" fontId="1" fillId="0" borderId="2" xfId="0" applyNumberFormat="1" applyFont="1" applyFill="1" applyBorder="1" applyAlignment="1">
      <alignment horizontal="right" wrapText="1"/>
    </xf>
    <xf numFmtId="16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top" wrapText="1"/>
    </xf>
    <xf numFmtId="14" fontId="1" fillId="0" borderId="3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" fillId="0" borderId="2" xfId="0" applyFont="1" applyFill="1" applyBorder="1" applyAlignment="1">
      <alignment horizontal="right" wrapText="1"/>
    </xf>
    <xf numFmtId="16" fontId="1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16" fontId="1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6.125" style="0" customWidth="1"/>
    <col min="2" max="2" width="74.625" style="0" customWidth="1"/>
    <col min="3" max="3" width="18.875" style="0" customWidth="1"/>
    <col min="4" max="4" width="14.125" style="0" customWidth="1"/>
    <col min="5" max="5" width="14.00390625" style="0" customWidth="1"/>
    <col min="6" max="6" width="17.875" style="0" customWidth="1"/>
    <col min="7" max="7" width="12.375" style="0" customWidth="1"/>
    <col min="8" max="8" width="34.25390625" style="0" customWidth="1"/>
  </cols>
  <sheetData>
    <row r="2" spans="1:8" ht="20.25">
      <c r="A2" s="38" t="s">
        <v>88</v>
      </c>
      <c r="B2" s="40"/>
      <c r="C2" s="40"/>
      <c r="D2" s="40"/>
      <c r="E2" s="40"/>
      <c r="F2" s="40"/>
      <c r="G2" s="40"/>
      <c r="H2" s="40"/>
    </row>
    <row r="3" spans="1:8" ht="20.25">
      <c r="A3" s="38" t="s">
        <v>89</v>
      </c>
      <c r="B3" s="39"/>
      <c r="C3" s="39"/>
      <c r="D3" s="39"/>
      <c r="E3" s="39"/>
      <c r="F3" s="39"/>
      <c r="G3" s="39"/>
      <c r="H3" s="39"/>
    </row>
    <row r="4" spans="1:8" ht="20.25">
      <c r="A4" s="38" t="s">
        <v>90</v>
      </c>
      <c r="B4" s="39"/>
      <c r="C4" s="39"/>
      <c r="D4" s="39"/>
      <c r="E4" s="39"/>
      <c r="F4" s="39"/>
      <c r="G4" s="39"/>
      <c r="H4" s="39"/>
    </row>
    <row r="5" spans="1:8" ht="20.25">
      <c r="A5" s="38" t="s">
        <v>91</v>
      </c>
      <c r="B5" s="39"/>
      <c r="C5" s="39"/>
      <c r="D5" s="39"/>
      <c r="E5" s="39"/>
      <c r="F5" s="39"/>
      <c r="G5" s="39"/>
      <c r="H5" s="39"/>
    </row>
    <row r="6" spans="1:8" ht="20.25">
      <c r="A6" s="38" t="s">
        <v>92</v>
      </c>
      <c r="B6" s="39"/>
      <c r="C6" s="39"/>
      <c r="D6" s="39"/>
      <c r="E6" s="39"/>
      <c r="F6" s="39"/>
      <c r="G6" s="39"/>
      <c r="H6" s="39"/>
    </row>
    <row r="9" spans="1:8" ht="12.75">
      <c r="A9" s="18" t="s">
        <v>0</v>
      </c>
      <c r="B9" s="18" t="s">
        <v>64</v>
      </c>
      <c r="C9" s="18" t="s">
        <v>65</v>
      </c>
      <c r="D9" s="18" t="s">
        <v>85</v>
      </c>
      <c r="E9" s="18"/>
      <c r="F9" s="18" t="s">
        <v>68</v>
      </c>
      <c r="G9" s="18" t="s">
        <v>86</v>
      </c>
      <c r="H9" s="18" t="s">
        <v>87</v>
      </c>
    </row>
    <row r="10" spans="1:8" ht="12.75">
      <c r="A10" s="18"/>
      <c r="B10" s="19"/>
      <c r="C10" s="19"/>
      <c r="D10" s="18"/>
      <c r="E10" s="18"/>
      <c r="F10" s="19"/>
      <c r="G10" s="18"/>
      <c r="H10" s="18"/>
    </row>
    <row r="11" spans="1:8" ht="12.75">
      <c r="A11" s="18"/>
      <c r="B11" s="19"/>
      <c r="C11" s="19"/>
      <c r="D11" s="18"/>
      <c r="E11" s="18"/>
      <c r="F11" s="19"/>
      <c r="G11" s="18"/>
      <c r="H11" s="18"/>
    </row>
    <row r="12" spans="1:8" ht="12.75">
      <c r="A12" s="18"/>
      <c r="B12" s="19"/>
      <c r="C12" s="19"/>
      <c r="D12" s="18"/>
      <c r="E12" s="18"/>
      <c r="F12" s="19"/>
      <c r="G12" s="18"/>
      <c r="H12" s="18"/>
    </row>
    <row r="13" spans="1:8" ht="12.75">
      <c r="A13" s="18"/>
      <c r="B13" s="19"/>
      <c r="C13" s="19"/>
      <c r="D13" s="18"/>
      <c r="E13" s="18"/>
      <c r="F13" s="19"/>
      <c r="G13" s="18"/>
      <c r="H13" s="18"/>
    </row>
    <row r="14" spans="1:8" ht="12.75">
      <c r="A14" s="18"/>
      <c r="B14" s="19"/>
      <c r="C14" s="19"/>
      <c r="D14" s="18" t="s">
        <v>66</v>
      </c>
      <c r="E14" s="18" t="s">
        <v>67</v>
      </c>
      <c r="F14" s="19"/>
      <c r="G14" s="18"/>
      <c r="H14" s="19"/>
    </row>
    <row r="15" spans="1:8" ht="12.75">
      <c r="A15" s="18"/>
      <c r="B15" s="19"/>
      <c r="C15" s="19"/>
      <c r="D15" s="20"/>
      <c r="E15" s="20"/>
      <c r="F15" s="19"/>
      <c r="G15" s="18"/>
      <c r="H15" s="19"/>
    </row>
    <row r="16" spans="1:8" ht="12.75">
      <c r="A16" s="18"/>
      <c r="B16" s="19"/>
      <c r="C16" s="19"/>
      <c r="D16" s="20"/>
      <c r="E16" s="20"/>
      <c r="F16" s="19"/>
      <c r="G16" s="18"/>
      <c r="H16" s="19"/>
    </row>
    <row r="17" spans="1:8" ht="14.25">
      <c r="A17" s="22"/>
      <c r="B17" s="21" t="s">
        <v>1</v>
      </c>
      <c r="C17" s="22" t="s">
        <v>2</v>
      </c>
      <c r="D17" s="23">
        <v>42005</v>
      </c>
      <c r="E17" s="23">
        <v>42369</v>
      </c>
      <c r="F17" s="3" t="s">
        <v>3</v>
      </c>
      <c r="G17" s="3">
        <f>G21+G32+G47+G80</f>
        <v>19323.051000000003</v>
      </c>
      <c r="H17" s="3"/>
    </row>
    <row r="18" spans="1:8" ht="28.5">
      <c r="A18" s="22"/>
      <c r="B18" s="19"/>
      <c r="C18" s="22"/>
      <c r="D18" s="19"/>
      <c r="E18" s="19"/>
      <c r="F18" s="3" t="s">
        <v>4</v>
      </c>
      <c r="G18" s="3">
        <f>G22+G81+G34</f>
        <v>614.85</v>
      </c>
      <c r="H18" s="3"/>
    </row>
    <row r="19" spans="1:8" ht="12.75">
      <c r="A19" s="22"/>
      <c r="B19" s="19"/>
      <c r="C19" s="22"/>
      <c r="D19" s="19"/>
      <c r="E19" s="19"/>
      <c r="F19" s="21" t="s">
        <v>5</v>
      </c>
      <c r="G19" s="21">
        <f>G23+G36+G47+G82</f>
        <v>18708.201</v>
      </c>
      <c r="H19" s="21"/>
    </row>
    <row r="20" spans="1:8" ht="12.75">
      <c r="A20" s="22"/>
      <c r="B20" s="19"/>
      <c r="C20" s="22"/>
      <c r="D20" s="19"/>
      <c r="E20" s="19"/>
      <c r="F20" s="21"/>
      <c r="G20" s="21"/>
      <c r="H20" s="21"/>
    </row>
    <row r="21" spans="1:8" ht="15">
      <c r="A21" s="24" t="s">
        <v>6</v>
      </c>
      <c r="B21" s="21" t="s">
        <v>7</v>
      </c>
      <c r="C21" s="22" t="s">
        <v>8</v>
      </c>
      <c r="D21" s="23">
        <v>42005</v>
      </c>
      <c r="E21" s="23">
        <v>42369</v>
      </c>
      <c r="F21" s="5" t="s">
        <v>9</v>
      </c>
      <c r="G21" s="5">
        <f>G22+G23</f>
        <v>1215.5</v>
      </c>
      <c r="H21" s="13" t="s">
        <v>93</v>
      </c>
    </row>
    <row r="22" spans="1:8" ht="30">
      <c r="A22" s="24"/>
      <c r="B22" s="21"/>
      <c r="C22" s="22"/>
      <c r="D22" s="19"/>
      <c r="E22" s="19"/>
      <c r="F22" s="5" t="s">
        <v>4</v>
      </c>
      <c r="G22" s="5">
        <f>G31</f>
        <v>102.5</v>
      </c>
      <c r="H22" s="15"/>
    </row>
    <row r="23" spans="1:8" ht="33.75" customHeight="1">
      <c r="A23" s="24"/>
      <c r="B23" s="21"/>
      <c r="C23" s="22"/>
      <c r="D23" s="19"/>
      <c r="E23" s="19"/>
      <c r="F23" s="25" t="s">
        <v>5</v>
      </c>
      <c r="G23" s="25">
        <f>G25+G26+G27+G28+G29+G30</f>
        <v>1113</v>
      </c>
      <c r="H23" s="15"/>
    </row>
    <row r="24" spans="1:8" ht="88.5" customHeight="1">
      <c r="A24" s="24"/>
      <c r="B24" s="21"/>
      <c r="C24" s="22"/>
      <c r="D24" s="19"/>
      <c r="E24" s="19"/>
      <c r="F24" s="25"/>
      <c r="G24" s="25"/>
      <c r="H24" s="16"/>
    </row>
    <row r="25" spans="1:8" ht="15">
      <c r="A25" s="4" t="s">
        <v>10</v>
      </c>
      <c r="B25" s="2" t="s">
        <v>11</v>
      </c>
      <c r="C25" s="2"/>
      <c r="D25" s="6"/>
      <c r="E25" s="6"/>
      <c r="F25" s="2" t="s">
        <v>5</v>
      </c>
      <c r="G25" s="2">
        <v>287</v>
      </c>
      <c r="H25" s="2"/>
    </row>
    <row r="26" spans="1:8" ht="30">
      <c r="A26" s="4" t="s">
        <v>12</v>
      </c>
      <c r="B26" s="2" t="s">
        <v>13</v>
      </c>
      <c r="C26" s="2"/>
      <c r="D26" s="6"/>
      <c r="E26" s="6"/>
      <c r="F26" s="2" t="s">
        <v>5</v>
      </c>
      <c r="G26" s="2">
        <v>8.5</v>
      </c>
      <c r="H26" s="2"/>
    </row>
    <row r="27" spans="1:8" ht="30">
      <c r="A27" s="4" t="s">
        <v>14</v>
      </c>
      <c r="B27" s="2" t="s">
        <v>15</v>
      </c>
      <c r="C27" s="2"/>
      <c r="D27" s="6"/>
      <c r="E27" s="6"/>
      <c r="F27" s="2" t="s">
        <v>5</v>
      </c>
      <c r="G27" s="2">
        <v>45.5</v>
      </c>
      <c r="H27" s="2"/>
    </row>
    <row r="28" spans="1:8" ht="45">
      <c r="A28" s="4" t="s">
        <v>16</v>
      </c>
      <c r="B28" s="2" t="s">
        <v>17</v>
      </c>
      <c r="C28" s="2"/>
      <c r="D28" s="6"/>
      <c r="E28" s="6"/>
      <c r="F28" s="2" t="s">
        <v>5</v>
      </c>
      <c r="G28" s="2">
        <v>634</v>
      </c>
      <c r="H28" s="2"/>
    </row>
    <row r="29" spans="1:8" ht="45">
      <c r="A29" s="7" t="s">
        <v>18</v>
      </c>
      <c r="B29" s="6" t="s">
        <v>19</v>
      </c>
      <c r="C29" s="6"/>
      <c r="D29" s="6"/>
      <c r="E29" s="6"/>
      <c r="F29" s="2" t="s">
        <v>5</v>
      </c>
      <c r="G29" s="2">
        <v>2</v>
      </c>
      <c r="H29" s="2"/>
    </row>
    <row r="30" spans="1:8" ht="30">
      <c r="A30" s="4" t="s">
        <v>20</v>
      </c>
      <c r="B30" s="2" t="s">
        <v>21</v>
      </c>
      <c r="C30" s="2"/>
      <c r="D30" s="2"/>
      <c r="E30" s="2"/>
      <c r="F30" s="2" t="s">
        <v>5</v>
      </c>
      <c r="G30" s="2">
        <v>136</v>
      </c>
      <c r="H30" s="2"/>
    </row>
    <row r="31" spans="1:8" ht="30">
      <c r="A31" s="4" t="s">
        <v>22</v>
      </c>
      <c r="B31" s="2" t="s">
        <v>79</v>
      </c>
      <c r="C31" s="2" t="s">
        <v>2</v>
      </c>
      <c r="D31" s="2"/>
      <c r="E31" s="2"/>
      <c r="F31" s="2" t="s">
        <v>4</v>
      </c>
      <c r="G31" s="2">
        <v>102.5</v>
      </c>
      <c r="H31" s="2"/>
    </row>
    <row r="32" spans="1:8" ht="30">
      <c r="A32" s="27" t="s">
        <v>23</v>
      </c>
      <c r="B32" s="21" t="s">
        <v>24</v>
      </c>
      <c r="C32" s="2" t="s">
        <v>25</v>
      </c>
      <c r="D32" s="28">
        <v>42005</v>
      </c>
      <c r="E32" s="28">
        <v>42369</v>
      </c>
      <c r="F32" s="25" t="s">
        <v>27</v>
      </c>
      <c r="G32" s="25">
        <f>G34+G36</f>
        <v>15961.751000000002</v>
      </c>
      <c r="H32" s="13" t="s">
        <v>94</v>
      </c>
    </row>
    <row r="33" spans="1:8" ht="45">
      <c r="A33" s="27"/>
      <c r="B33" s="21"/>
      <c r="C33" s="2" t="s">
        <v>26</v>
      </c>
      <c r="D33" s="29"/>
      <c r="E33" s="29"/>
      <c r="F33" s="25"/>
      <c r="G33" s="25"/>
      <c r="H33" s="14"/>
    </row>
    <row r="34" spans="1:8" ht="12.75">
      <c r="A34" s="30"/>
      <c r="B34" s="26"/>
      <c r="C34" s="26"/>
      <c r="D34" s="26"/>
      <c r="E34" s="26"/>
      <c r="F34" s="25" t="s">
        <v>4</v>
      </c>
      <c r="G34" s="25">
        <f>G45+G38+G41</f>
        <v>512.35</v>
      </c>
      <c r="H34" s="15"/>
    </row>
    <row r="35" spans="1:8" ht="15" customHeight="1">
      <c r="A35" s="30"/>
      <c r="B35" s="26"/>
      <c r="C35" s="26"/>
      <c r="D35" s="26"/>
      <c r="E35" s="26"/>
      <c r="F35" s="25"/>
      <c r="G35" s="25"/>
      <c r="H35" s="15"/>
    </row>
    <row r="36" spans="1:8" ht="30">
      <c r="A36" s="7"/>
      <c r="B36" s="6"/>
      <c r="C36" s="6"/>
      <c r="D36" s="6"/>
      <c r="E36" s="6"/>
      <c r="F36" s="5" t="s">
        <v>5</v>
      </c>
      <c r="G36" s="5">
        <f>G39+G42+G43+G46</f>
        <v>15449.401000000002</v>
      </c>
      <c r="H36" s="16"/>
    </row>
    <row r="37" spans="1:8" ht="15">
      <c r="A37" s="30" t="s">
        <v>28</v>
      </c>
      <c r="B37" s="26" t="s">
        <v>29</v>
      </c>
      <c r="C37" s="2"/>
      <c r="D37" s="6"/>
      <c r="E37" s="6"/>
      <c r="F37" s="2" t="s">
        <v>30</v>
      </c>
      <c r="G37" s="3">
        <f>G38+G39</f>
        <v>7341.7</v>
      </c>
      <c r="H37" s="3"/>
    </row>
    <row r="38" spans="1:8" ht="30">
      <c r="A38" s="30"/>
      <c r="B38" s="26"/>
      <c r="C38" s="2"/>
      <c r="D38" s="6"/>
      <c r="E38" s="6"/>
      <c r="F38" s="2" t="s">
        <v>4</v>
      </c>
      <c r="G38" s="2"/>
      <c r="H38" s="2"/>
    </row>
    <row r="39" spans="1:8" ht="15">
      <c r="A39" s="30"/>
      <c r="B39" s="26"/>
      <c r="C39" s="2"/>
      <c r="D39" s="6"/>
      <c r="E39" s="6"/>
      <c r="F39" s="2" t="s">
        <v>5</v>
      </c>
      <c r="G39" s="2">
        <v>7341.7</v>
      </c>
      <c r="H39" s="2"/>
    </row>
    <row r="40" spans="1:8" ht="15">
      <c r="A40" s="30" t="s">
        <v>31</v>
      </c>
      <c r="B40" s="26" t="s">
        <v>32</v>
      </c>
      <c r="C40" s="2"/>
      <c r="D40" s="6"/>
      <c r="E40" s="6"/>
      <c r="F40" s="2" t="s">
        <v>30</v>
      </c>
      <c r="G40" s="3">
        <f>G41+G42</f>
        <v>2217.2</v>
      </c>
      <c r="H40" s="3"/>
    </row>
    <row r="41" spans="1:8" ht="30">
      <c r="A41" s="30"/>
      <c r="B41" s="26"/>
      <c r="C41" s="2"/>
      <c r="D41" s="6"/>
      <c r="E41" s="6"/>
      <c r="F41" s="2" t="s">
        <v>4</v>
      </c>
      <c r="G41" s="2"/>
      <c r="H41" s="2"/>
    </row>
    <row r="42" spans="1:8" ht="15">
      <c r="A42" s="30"/>
      <c r="B42" s="26"/>
      <c r="C42" s="2"/>
      <c r="D42" s="6"/>
      <c r="E42" s="6"/>
      <c r="F42" s="2" t="s">
        <v>5</v>
      </c>
      <c r="G42" s="2">
        <v>2217.2</v>
      </c>
      <c r="H42" s="2"/>
    </row>
    <row r="43" spans="1:8" ht="15">
      <c r="A43" s="8" t="s">
        <v>69</v>
      </c>
      <c r="B43" s="6" t="s">
        <v>33</v>
      </c>
      <c r="C43" s="6"/>
      <c r="D43" s="6"/>
      <c r="E43" s="6"/>
      <c r="F43" s="2" t="s">
        <v>5</v>
      </c>
      <c r="G43" s="3">
        <v>3195.8</v>
      </c>
      <c r="H43" s="3"/>
    </row>
    <row r="44" spans="1:8" ht="15">
      <c r="A44" s="35" t="s">
        <v>70</v>
      </c>
      <c r="B44" s="26" t="s">
        <v>34</v>
      </c>
      <c r="C44" s="6"/>
      <c r="D44" s="6"/>
      <c r="E44" s="6"/>
      <c r="F44" s="2" t="s">
        <v>30</v>
      </c>
      <c r="G44" s="3">
        <f>G45+G46</f>
        <v>3207.051</v>
      </c>
      <c r="H44" s="3"/>
    </row>
    <row r="45" spans="1:8" ht="30">
      <c r="A45" s="35"/>
      <c r="B45" s="26"/>
      <c r="C45" s="6"/>
      <c r="D45" s="6"/>
      <c r="E45" s="6"/>
      <c r="F45" s="2" t="s">
        <v>4</v>
      </c>
      <c r="G45" s="2">
        <v>512.35</v>
      </c>
      <c r="H45" s="2"/>
    </row>
    <row r="46" spans="1:8" ht="15">
      <c r="A46" s="35"/>
      <c r="B46" s="26"/>
      <c r="C46" s="6"/>
      <c r="D46" s="6"/>
      <c r="E46" s="6"/>
      <c r="F46" s="2" t="s">
        <v>5</v>
      </c>
      <c r="G46" s="2">
        <v>2694.701</v>
      </c>
      <c r="H46" s="2"/>
    </row>
    <row r="47" spans="1:8" ht="12.75" customHeight="1">
      <c r="A47" s="24">
        <v>3</v>
      </c>
      <c r="B47" s="36" t="s">
        <v>35</v>
      </c>
      <c r="C47" s="22" t="s">
        <v>36</v>
      </c>
      <c r="D47" s="28">
        <v>42005</v>
      </c>
      <c r="E47" s="28">
        <v>42369</v>
      </c>
      <c r="F47" s="25" t="s">
        <v>5</v>
      </c>
      <c r="G47" s="25">
        <f>G49+G54+G56+G61+G64+G66+G71+G76+G79</f>
        <v>275</v>
      </c>
      <c r="H47" s="22" t="s">
        <v>95</v>
      </c>
    </row>
    <row r="48" spans="1:8" ht="81.75" customHeight="1">
      <c r="A48" s="24"/>
      <c r="B48" s="36"/>
      <c r="C48" s="22"/>
      <c r="D48" s="29"/>
      <c r="E48" s="29"/>
      <c r="F48" s="25"/>
      <c r="G48" s="25"/>
      <c r="H48" s="25"/>
    </row>
    <row r="49" spans="1:8" ht="30">
      <c r="A49" s="9" t="s">
        <v>71</v>
      </c>
      <c r="B49" s="10" t="s">
        <v>37</v>
      </c>
      <c r="C49" s="2"/>
      <c r="D49" s="2"/>
      <c r="E49" s="2"/>
      <c r="F49" s="3"/>
      <c r="G49" s="2">
        <f>G50+G51+G52+G53</f>
        <v>74</v>
      </c>
      <c r="H49" s="2"/>
    </row>
    <row r="50" spans="1:8" ht="15">
      <c r="A50" s="4"/>
      <c r="B50" s="11" t="s">
        <v>38</v>
      </c>
      <c r="C50" s="2"/>
      <c r="D50" s="2"/>
      <c r="E50" s="2"/>
      <c r="F50" s="3"/>
      <c r="G50" s="11">
        <v>5.5</v>
      </c>
      <c r="H50" s="11"/>
    </row>
    <row r="51" spans="1:8" ht="15">
      <c r="A51" s="4"/>
      <c r="B51" s="11" t="s">
        <v>39</v>
      </c>
      <c r="C51" s="2"/>
      <c r="D51" s="2"/>
      <c r="E51" s="2"/>
      <c r="F51" s="3"/>
      <c r="G51" s="11">
        <v>24</v>
      </c>
      <c r="H51" s="11"/>
    </row>
    <row r="52" spans="1:8" ht="15">
      <c r="A52" s="4"/>
      <c r="B52" s="11" t="s">
        <v>40</v>
      </c>
      <c r="C52" s="2"/>
      <c r="D52" s="2"/>
      <c r="E52" s="2"/>
      <c r="F52" s="3"/>
      <c r="G52" s="11">
        <v>34.5</v>
      </c>
      <c r="H52" s="11"/>
    </row>
    <row r="53" spans="1:8" ht="15">
      <c r="A53" s="4"/>
      <c r="B53" s="11" t="s">
        <v>41</v>
      </c>
      <c r="C53" s="2"/>
      <c r="D53" s="2"/>
      <c r="E53" s="2"/>
      <c r="F53" s="3"/>
      <c r="G53" s="11">
        <v>10</v>
      </c>
      <c r="H53" s="11"/>
    </row>
    <row r="54" spans="1:8" ht="15">
      <c r="A54" s="9" t="s">
        <v>72</v>
      </c>
      <c r="B54" s="2" t="s">
        <v>42</v>
      </c>
      <c r="C54" s="2"/>
      <c r="D54" s="2"/>
      <c r="E54" s="2"/>
      <c r="F54" s="3"/>
      <c r="G54" s="2">
        <f>G55</f>
        <v>35</v>
      </c>
      <c r="H54" s="2"/>
    </row>
    <row r="55" spans="1:8" ht="30">
      <c r="A55" s="4"/>
      <c r="B55" s="11" t="s">
        <v>43</v>
      </c>
      <c r="C55" s="2"/>
      <c r="D55" s="2"/>
      <c r="E55" s="2"/>
      <c r="F55" s="3"/>
      <c r="G55" s="11">
        <v>35</v>
      </c>
      <c r="H55" s="11"/>
    </row>
    <row r="56" spans="1:8" ht="30">
      <c r="A56" s="9" t="s">
        <v>73</v>
      </c>
      <c r="B56" s="2" t="s">
        <v>44</v>
      </c>
      <c r="C56" s="2"/>
      <c r="D56" s="2"/>
      <c r="E56" s="2"/>
      <c r="F56" s="3"/>
      <c r="G56" s="2">
        <f>G57+G58+G59+G60</f>
        <v>21.5</v>
      </c>
      <c r="H56" s="2"/>
    </row>
    <row r="57" spans="1:8" ht="15">
      <c r="A57" s="4"/>
      <c r="B57" s="11" t="s">
        <v>45</v>
      </c>
      <c r="C57" s="2"/>
      <c r="D57" s="2"/>
      <c r="E57" s="2"/>
      <c r="F57" s="3"/>
      <c r="G57" s="11">
        <v>8</v>
      </c>
      <c r="H57" s="11"/>
    </row>
    <row r="58" spans="1:8" ht="15">
      <c r="A58" s="4"/>
      <c r="B58" s="11" t="s">
        <v>46</v>
      </c>
      <c r="C58" s="2"/>
      <c r="D58" s="2"/>
      <c r="E58" s="2"/>
      <c r="F58" s="3"/>
      <c r="G58" s="11">
        <v>3.5</v>
      </c>
      <c r="H58" s="11"/>
    </row>
    <row r="59" spans="1:8" ht="15">
      <c r="A59" s="4"/>
      <c r="B59" s="11" t="s">
        <v>47</v>
      </c>
      <c r="C59" s="2"/>
      <c r="D59" s="2"/>
      <c r="E59" s="2"/>
      <c r="F59" s="3"/>
      <c r="G59" s="11">
        <v>7</v>
      </c>
      <c r="H59" s="11"/>
    </row>
    <row r="60" spans="1:8" ht="15">
      <c r="A60" s="4"/>
      <c r="B60" s="11" t="s">
        <v>48</v>
      </c>
      <c r="C60" s="2"/>
      <c r="D60" s="2"/>
      <c r="E60" s="2"/>
      <c r="F60" s="3"/>
      <c r="G60" s="11">
        <v>3</v>
      </c>
      <c r="H60" s="11"/>
    </row>
    <row r="61" spans="1:8" ht="15">
      <c r="A61" s="9" t="s">
        <v>74</v>
      </c>
      <c r="B61" s="2" t="s">
        <v>49</v>
      </c>
      <c r="C61" s="2"/>
      <c r="D61" s="2"/>
      <c r="E61" s="2"/>
      <c r="F61" s="3"/>
      <c r="G61" s="2">
        <f>G62+G63</f>
        <v>12</v>
      </c>
      <c r="H61" s="2"/>
    </row>
    <row r="62" spans="1:8" ht="15">
      <c r="A62" s="4"/>
      <c r="B62" s="11" t="s">
        <v>50</v>
      </c>
      <c r="C62" s="2"/>
      <c r="D62" s="2"/>
      <c r="E62" s="2"/>
      <c r="F62" s="3"/>
      <c r="G62" s="11">
        <v>7</v>
      </c>
      <c r="H62" s="11"/>
    </row>
    <row r="63" spans="1:8" ht="15">
      <c r="A63" s="4"/>
      <c r="B63" s="11" t="s">
        <v>51</v>
      </c>
      <c r="C63" s="2"/>
      <c r="D63" s="2"/>
      <c r="E63" s="2"/>
      <c r="F63" s="3"/>
      <c r="G63" s="11">
        <v>5</v>
      </c>
      <c r="H63" s="11"/>
    </row>
    <row r="64" spans="1:8" ht="15">
      <c r="A64" s="9" t="s">
        <v>75</v>
      </c>
      <c r="B64" s="2" t="s">
        <v>52</v>
      </c>
      <c r="C64" s="2"/>
      <c r="D64" s="2"/>
      <c r="E64" s="2"/>
      <c r="F64" s="3"/>
      <c r="G64" s="2">
        <f>G65</f>
        <v>1</v>
      </c>
      <c r="H64" s="11"/>
    </row>
    <row r="65" spans="1:8" ht="15">
      <c r="A65" s="4"/>
      <c r="B65" s="11" t="s">
        <v>53</v>
      </c>
      <c r="C65" s="2"/>
      <c r="D65" s="2"/>
      <c r="E65" s="2"/>
      <c r="F65" s="3"/>
      <c r="G65" s="11">
        <v>1</v>
      </c>
      <c r="H65" s="11"/>
    </row>
    <row r="66" spans="1:8" ht="12.75">
      <c r="A66" s="31" t="s">
        <v>76</v>
      </c>
      <c r="B66" s="22" t="s">
        <v>54</v>
      </c>
      <c r="C66" s="22"/>
      <c r="D66" s="22"/>
      <c r="E66" s="22"/>
      <c r="F66" s="21"/>
      <c r="G66" s="22">
        <f>G68+G69+G70</f>
        <v>33.5</v>
      </c>
      <c r="H66" s="22"/>
    </row>
    <row r="67" spans="1:8" ht="12.75">
      <c r="A67" s="31"/>
      <c r="B67" s="22"/>
      <c r="C67" s="22"/>
      <c r="D67" s="22"/>
      <c r="E67" s="22"/>
      <c r="F67" s="21"/>
      <c r="G67" s="22"/>
      <c r="H67" s="22"/>
    </row>
    <row r="68" spans="1:8" ht="30">
      <c r="A68" s="4"/>
      <c r="B68" s="11" t="s">
        <v>55</v>
      </c>
      <c r="C68" s="2"/>
      <c r="D68" s="2"/>
      <c r="E68" s="2"/>
      <c r="F68" s="3"/>
      <c r="G68" s="11">
        <v>13.5</v>
      </c>
      <c r="H68" s="11"/>
    </row>
    <row r="69" spans="1:8" ht="15">
      <c r="A69" s="4"/>
      <c r="B69" s="11" t="s">
        <v>38</v>
      </c>
      <c r="C69" s="2"/>
      <c r="D69" s="2"/>
      <c r="E69" s="2"/>
      <c r="F69" s="3"/>
      <c r="G69" s="11">
        <v>12</v>
      </c>
      <c r="H69" s="11"/>
    </row>
    <row r="70" spans="1:8" ht="15">
      <c r="A70" s="4"/>
      <c r="B70" s="11" t="s">
        <v>41</v>
      </c>
      <c r="C70" s="2"/>
      <c r="D70" s="2"/>
      <c r="E70" s="2"/>
      <c r="F70" s="3"/>
      <c r="G70" s="11">
        <v>8</v>
      </c>
      <c r="H70" s="11"/>
    </row>
    <row r="71" spans="1:8" ht="12.75">
      <c r="A71" s="31" t="s">
        <v>77</v>
      </c>
      <c r="B71" s="22" t="s">
        <v>56</v>
      </c>
      <c r="C71" s="22"/>
      <c r="D71" s="22"/>
      <c r="E71" s="22"/>
      <c r="F71" s="21"/>
      <c r="G71" s="22">
        <f>G73+G74+G75</f>
        <v>23.5</v>
      </c>
      <c r="H71" s="22"/>
    </row>
    <row r="72" spans="1:8" ht="12.75">
      <c r="A72" s="31"/>
      <c r="B72" s="22"/>
      <c r="C72" s="22"/>
      <c r="D72" s="22"/>
      <c r="E72" s="22"/>
      <c r="F72" s="21"/>
      <c r="G72" s="22"/>
      <c r="H72" s="22"/>
    </row>
    <row r="73" spans="1:8" ht="15">
      <c r="A73" s="4"/>
      <c r="B73" s="11" t="s">
        <v>57</v>
      </c>
      <c r="C73" s="2"/>
      <c r="D73" s="2"/>
      <c r="E73" s="2"/>
      <c r="F73" s="3"/>
      <c r="G73" s="11">
        <v>5</v>
      </c>
      <c r="H73" s="11"/>
    </row>
    <row r="74" spans="1:8" ht="15">
      <c r="A74" s="4"/>
      <c r="B74" s="11" t="s">
        <v>58</v>
      </c>
      <c r="C74" s="2"/>
      <c r="D74" s="2"/>
      <c r="E74" s="2"/>
      <c r="F74" s="3"/>
      <c r="G74" s="11">
        <v>12</v>
      </c>
      <c r="H74" s="11"/>
    </row>
    <row r="75" spans="1:8" ht="30">
      <c r="A75" s="4"/>
      <c r="B75" s="11" t="s">
        <v>80</v>
      </c>
      <c r="C75" s="2"/>
      <c r="D75" s="2"/>
      <c r="E75" s="2"/>
      <c r="F75" s="3"/>
      <c r="G75" s="11">
        <v>6.5</v>
      </c>
      <c r="H75" s="11"/>
    </row>
    <row r="76" spans="1:8" ht="15">
      <c r="A76" s="9" t="s">
        <v>78</v>
      </c>
      <c r="B76" s="2" t="s">
        <v>59</v>
      </c>
      <c r="C76" s="2"/>
      <c r="D76" s="2"/>
      <c r="E76" s="2"/>
      <c r="F76" s="3"/>
      <c r="G76" s="2">
        <f>G77+G78</f>
        <v>24.5</v>
      </c>
      <c r="H76" s="2"/>
    </row>
    <row r="77" spans="1:8" ht="15">
      <c r="A77" s="4"/>
      <c r="B77" s="11" t="s">
        <v>60</v>
      </c>
      <c r="C77" s="2"/>
      <c r="D77" s="2"/>
      <c r="E77" s="2"/>
      <c r="F77" s="3"/>
      <c r="G77" s="11">
        <v>5</v>
      </c>
      <c r="H77" s="11"/>
    </row>
    <row r="78" spans="1:8" ht="15">
      <c r="A78" s="4"/>
      <c r="B78" s="11" t="s">
        <v>61</v>
      </c>
      <c r="C78" s="2"/>
      <c r="D78" s="2"/>
      <c r="E78" s="2"/>
      <c r="F78" s="3"/>
      <c r="G78" s="11">
        <v>19.5</v>
      </c>
      <c r="H78" s="11"/>
    </row>
    <row r="79" spans="1:8" ht="15">
      <c r="A79" s="9" t="s">
        <v>97</v>
      </c>
      <c r="B79" s="12" t="s">
        <v>98</v>
      </c>
      <c r="C79" s="2"/>
      <c r="D79" s="12"/>
      <c r="E79" s="12"/>
      <c r="F79" s="3"/>
      <c r="G79" s="11">
        <v>50</v>
      </c>
      <c r="H79" s="41"/>
    </row>
    <row r="80" spans="1:8" ht="15">
      <c r="A80" s="27" t="s">
        <v>62</v>
      </c>
      <c r="B80" s="32" t="s">
        <v>63</v>
      </c>
      <c r="C80" s="22" t="s">
        <v>2</v>
      </c>
      <c r="D80" s="28">
        <v>42005</v>
      </c>
      <c r="E80" s="28">
        <v>42369</v>
      </c>
      <c r="F80" s="5" t="s">
        <v>30</v>
      </c>
      <c r="G80" s="5">
        <f>G81+G82</f>
        <v>1870.7999999999997</v>
      </c>
      <c r="H80" s="13" t="s">
        <v>96</v>
      </c>
    </row>
    <row r="81" spans="1:8" ht="30">
      <c r="A81" s="27"/>
      <c r="B81" s="33"/>
      <c r="C81" s="22"/>
      <c r="D81" s="37"/>
      <c r="E81" s="37"/>
      <c r="F81" s="5" t="s">
        <v>4</v>
      </c>
      <c r="G81" s="5">
        <f>G87</f>
        <v>0</v>
      </c>
      <c r="H81" s="14"/>
    </row>
    <row r="82" spans="1:8" ht="30">
      <c r="A82" s="27"/>
      <c r="B82" s="34"/>
      <c r="C82" s="22"/>
      <c r="D82" s="29"/>
      <c r="E82" s="29"/>
      <c r="F82" s="5" t="s">
        <v>5</v>
      </c>
      <c r="G82" s="5">
        <f>G83+G84+G85+G88</f>
        <v>1870.7999999999997</v>
      </c>
      <c r="H82" s="17"/>
    </row>
    <row r="83" spans="1:8" ht="15">
      <c r="A83" s="9" t="s">
        <v>81</v>
      </c>
      <c r="B83" s="6" t="s">
        <v>29</v>
      </c>
      <c r="C83" s="2"/>
      <c r="D83" s="6"/>
      <c r="E83" s="6"/>
      <c r="F83" s="2" t="s">
        <v>5</v>
      </c>
      <c r="G83" s="2">
        <v>1301.8</v>
      </c>
      <c r="H83" s="2"/>
    </row>
    <row r="84" spans="1:8" ht="15">
      <c r="A84" s="9" t="s">
        <v>82</v>
      </c>
      <c r="B84" s="6" t="s">
        <v>32</v>
      </c>
      <c r="C84" s="2"/>
      <c r="D84" s="6"/>
      <c r="E84" s="6"/>
      <c r="F84" s="2" t="s">
        <v>5</v>
      </c>
      <c r="G84" s="2">
        <v>400.9</v>
      </c>
      <c r="H84" s="2"/>
    </row>
    <row r="85" spans="1:8" ht="15">
      <c r="A85" s="9" t="s">
        <v>83</v>
      </c>
      <c r="B85" s="6" t="s">
        <v>33</v>
      </c>
      <c r="C85" s="2"/>
      <c r="D85" s="6"/>
      <c r="E85" s="6"/>
      <c r="F85" s="2" t="s">
        <v>5</v>
      </c>
      <c r="G85" s="2">
        <v>14.6</v>
      </c>
      <c r="H85" s="2"/>
    </row>
    <row r="86" spans="1:8" ht="15">
      <c r="A86" s="9" t="s">
        <v>84</v>
      </c>
      <c r="B86" s="6" t="s">
        <v>34</v>
      </c>
      <c r="C86" s="2"/>
      <c r="D86" s="6"/>
      <c r="E86" s="6"/>
      <c r="F86" s="2" t="s">
        <v>30</v>
      </c>
      <c r="G86" s="2">
        <f>G88</f>
        <v>153.5</v>
      </c>
      <c r="H86" s="2"/>
    </row>
    <row r="87" spans="1:8" ht="30">
      <c r="A87" s="4"/>
      <c r="B87" s="6"/>
      <c r="C87" s="2"/>
      <c r="D87" s="6"/>
      <c r="E87" s="6"/>
      <c r="F87" s="2" t="s">
        <v>4</v>
      </c>
      <c r="G87" s="2"/>
      <c r="H87" s="2"/>
    </row>
    <row r="88" spans="1:8" ht="15">
      <c r="A88" s="4"/>
      <c r="B88" s="6"/>
      <c r="C88" s="2"/>
      <c r="D88" s="2"/>
      <c r="E88" s="2"/>
      <c r="F88" s="2" t="s">
        <v>5</v>
      </c>
      <c r="G88" s="2">
        <v>153.5</v>
      </c>
      <c r="H88" s="2"/>
    </row>
    <row r="90" spans="3:4" ht="12.75">
      <c r="C90" s="1"/>
      <c r="D90" s="1"/>
    </row>
  </sheetData>
  <mergeCells count="80">
    <mergeCell ref="A6:H6"/>
    <mergeCell ref="A2:H2"/>
    <mergeCell ref="A3:H3"/>
    <mergeCell ref="A4:H4"/>
    <mergeCell ref="A5:H5"/>
    <mergeCell ref="D80:D82"/>
    <mergeCell ref="E80:E82"/>
    <mergeCell ref="H9:H16"/>
    <mergeCell ref="D47:D48"/>
    <mergeCell ref="E47:E48"/>
    <mergeCell ref="F9:F16"/>
    <mergeCell ref="G71:G72"/>
    <mergeCell ref="H71:H72"/>
    <mergeCell ref="H66:H67"/>
    <mergeCell ref="E71:E72"/>
    <mergeCell ref="A80:A82"/>
    <mergeCell ref="B80:B82"/>
    <mergeCell ref="C80:C82"/>
    <mergeCell ref="D21:D24"/>
    <mergeCell ref="A44:A46"/>
    <mergeCell ref="B44:B46"/>
    <mergeCell ref="A47:A48"/>
    <mergeCell ref="B47:B48"/>
    <mergeCell ref="A37:A39"/>
    <mergeCell ref="B37:B39"/>
    <mergeCell ref="A71:A72"/>
    <mergeCell ref="B71:B72"/>
    <mergeCell ref="C71:C72"/>
    <mergeCell ref="D71:D72"/>
    <mergeCell ref="F71:F72"/>
    <mergeCell ref="F66:F67"/>
    <mergeCell ref="G66:G67"/>
    <mergeCell ref="G47:G48"/>
    <mergeCell ref="H47:H48"/>
    <mergeCell ref="A66:A67"/>
    <mergeCell ref="B66:B67"/>
    <mergeCell ref="C66:C67"/>
    <mergeCell ref="D66:D67"/>
    <mergeCell ref="E66:E67"/>
    <mergeCell ref="C47:C48"/>
    <mergeCell ref="F47:F48"/>
    <mergeCell ref="A40:A42"/>
    <mergeCell ref="B40:B42"/>
    <mergeCell ref="G34:G35"/>
    <mergeCell ref="A34:A35"/>
    <mergeCell ref="B34:B35"/>
    <mergeCell ref="C34:C35"/>
    <mergeCell ref="D34:D35"/>
    <mergeCell ref="A32:A33"/>
    <mergeCell ref="B32:B33"/>
    <mergeCell ref="F32:F33"/>
    <mergeCell ref="G32:G33"/>
    <mergeCell ref="D32:D33"/>
    <mergeCell ref="E32:E33"/>
    <mergeCell ref="G23:G24"/>
    <mergeCell ref="H21:H24"/>
    <mergeCell ref="E34:E35"/>
    <mergeCell ref="F34:F35"/>
    <mergeCell ref="A21:A24"/>
    <mergeCell ref="B21:B24"/>
    <mergeCell ref="C21:C24"/>
    <mergeCell ref="F23:F24"/>
    <mergeCell ref="E21:E24"/>
    <mergeCell ref="A17:A20"/>
    <mergeCell ref="C17:C20"/>
    <mergeCell ref="F19:F20"/>
    <mergeCell ref="G19:G20"/>
    <mergeCell ref="B17:B20"/>
    <mergeCell ref="D17:D20"/>
    <mergeCell ref="E17:E20"/>
    <mergeCell ref="H32:H36"/>
    <mergeCell ref="H80:H82"/>
    <mergeCell ref="G9:G16"/>
    <mergeCell ref="A9:A16"/>
    <mergeCell ref="D9:E13"/>
    <mergeCell ref="B9:B16"/>
    <mergeCell ref="C9:C16"/>
    <mergeCell ref="D14:D16"/>
    <mergeCell ref="E14:E16"/>
    <mergeCell ref="H19:H20"/>
  </mergeCells>
  <printOptions/>
  <pageMargins left="0.1968503937007874" right="0.1968503937007874" top="0.7480314960629921" bottom="0.3937007874015748" header="0" footer="0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2015-07-28T06:07:01Z</cp:lastPrinted>
  <dcterms:created xsi:type="dcterms:W3CDTF">2015-04-24T10:26:21Z</dcterms:created>
  <dcterms:modified xsi:type="dcterms:W3CDTF">2015-08-27T04:30:54Z</dcterms:modified>
  <cp:category/>
  <cp:version/>
  <cp:contentType/>
  <cp:contentStatus/>
</cp:coreProperties>
</file>