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<sst xmlns="http://schemas.openxmlformats.org/spreadsheetml/2006/main" count="705" uniqueCount="302">
  <si>
    <t>#Н/Д</t>
  </si>
  <si>
    <t>0100000</t>
  </si>
  <si>
    <t>0100100</t>
  </si>
  <si>
    <t>0100104</t>
  </si>
  <si>
    <t>0100400</t>
  </si>
  <si>
    <t>0100401</t>
  </si>
  <si>
    <t>0100410</t>
  </si>
  <si>
    <t>0101000</t>
  </si>
  <si>
    <t>0101001</t>
  </si>
  <si>
    <t>0101003</t>
  </si>
  <si>
    <t>0101500</t>
  </si>
  <si>
    <t>0101508</t>
  </si>
  <si>
    <t>0101600</t>
  </si>
  <si>
    <t>0101607</t>
  </si>
  <si>
    <t>0101609</t>
  </si>
  <si>
    <t>0200000</t>
  </si>
  <si>
    <t>0200100</t>
  </si>
  <si>
    <t>0200104</t>
  </si>
  <si>
    <t>0200200</t>
  </si>
  <si>
    <t>0200201</t>
  </si>
  <si>
    <t>0200202</t>
  </si>
  <si>
    <t>0200205</t>
  </si>
  <si>
    <t>0200300</t>
  </si>
  <si>
    <t>0200301</t>
  </si>
  <si>
    <t>0200400</t>
  </si>
  <si>
    <t>0200402</t>
  </si>
  <si>
    <t>0200403</t>
  </si>
  <si>
    <t>0200424</t>
  </si>
  <si>
    <t>0200700</t>
  </si>
  <si>
    <t>0200701</t>
  </si>
  <si>
    <t>0201100</t>
  </si>
  <si>
    <t>0201500</t>
  </si>
  <si>
    <t>0201506</t>
  </si>
  <si>
    <t>0201524</t>
  </si>
  <si>
    <t>0201536</t>
  </si>
  <si>
    <t>0201539</t>
  </si>
  <si>
    <t>0201600</t>
  </si>
  <si>
    <t>0201604</t>
  </si>
  <si>
    <t>0201608</t>
  </si>
  <si>
    <t>0201612</t>
  </si>
  <si>
    <t>0201613</t>
  </si>
  <si>
    <t>0201614</t>
  </si>
  <si>
    <t>0201700</t>
  </si>
  <si>
    <t>0201701</t>
  </si>
  <si>
    <t>0201714</t>
  </si>
  <si>
    <t>0205000</t>
  </si>
  <si>
    <t>0205027</t>
  </si>
  <si>
    <t>0205059</t>
  </si>
  <si>
    <t>0205097</t>
  </si>
  <si>
    <t>0300000</t>
  </si>
  <si>
    <t>0300100</t>
  </si>
  <si>
    <t>0300104</t>
  </si>
  <si>
    <t>0300200</t>
  </si>
  <si>
    <t>0300202</t>
  </si>
  <si>
    <t>0300203</t>
  </si>
  <si>
    <t>0300204</t>
  </si>
  <si>
    <t>0300300</t>
  </si>
  <si>
    <t>0300301</t>
  </si>
  <si>
    <t>0301000</t>
  </si>
  <si>
    <t>0301004</t>
  </si>
  <si>
    <t>0301006</t>
  </si>
  <si>
    <t>0301100</t>
  </si>
  <si>
    <t>0301600</t>
  </si>
  <si>
    <t>0301612</t>
  </si>
  <si>
    <t>0301614</t>
  </si>
  <si>
    <t>0301700</t>
  </si>
  <si>
    <t>0301712</t>
  </si>
  <si>
    <t>0305100</t>
  </si>
  <si>
    <t>0305144</t>
  </si>
  <si>
    <t>0305800</t>
  </si>
  <si>
    <t>0305898</t>
  </si>
  <si>
    <t>0400000</t>
  </si>
  <si>
    <t>0400100</t>
  </si>
  <si>
    <t>0400104</t>
  </si>
  <si>
    <t>0400200</t>
  </si>
  <si>
    <t>0400202</t>
  </si>
  <si>
    <t>0400300</t>
  </si>
  <si>
    <t>0400301</t>
  </si>
  <si>
    <t>0400400</t>
  </si>
  <si>
    <t>0400405</t>
  </si>
  <si>
    <t>0400407</t>
  </si>
  <si>
    <t>0401000</t>
  </si>
  <si>
    <t>0401005</t>
  </si>
  <si>
    <t>0401500</t>
  </si>
  <si>
    <t>0401506</t>
  </si>
  <si>
    <t>0401600</t>
  </si>
  <si>
    <t>0401612</t>
  </si>
  <si>
    <t>0401614</t>
  </si>
  <si>
    <t>0401615</t>
  </si>
  <si>
    <t>0500000</t>
  </si>
  <si>
    <t>0500100</t>
  </si>
  <si>
    <t>0500104</t>
  </si>
  <si>
    <t>0500500</t>
  </si>
  <si>
    <t>0500900</t>
  </si>
  <si>
    <t>0501000</t>
  </si>
  <si>
    <t>0501008</t>
  </si>
  <si>
    <t>0501100</t>
  </si>
  <si>
    <t>0501200</t>
  </si>
  <si>
    <t>0501500</t>
  </si>
  <si>
    <t>0501517</t>
  </si>
  <si>
    <t>0501600</t>
  </si>
  <si>
    <t>0501603</t>
  </si>
  <si>
    <t>0501605</t>
  </si>
  <si>
    <t>0501700</t>
  </si>
  <si>
    <t>0501705</t>
  </si>
  <si>
    <t>0505118</t>
  </si>
  <si>
    <t>0509500</t>
  </si>
  <si>
    <t>0509502</t>
  </si>
  <si>
    <t>0509600</t>
  </si>
  <si>
    <t>0509602</t>
  </si>
  <si>
    <t>0600000</t>
  </si>
  <si>
    <t>0610000</t>
  </si>
  <si>
    <t>0610300</t>
  </si>
  <si>
    <t>0610302</t>
  </si>
  <si>
    <t>0610700</t>
  </si>
  <si>
    <t>0610701</t>
  </si>
  <si>
    <t>0611000</t>
  </si>
  <si>
    <t>0611007</t>
  </si>
  <si>
    <t>0620000</t>
  </si>
  <si>
    <t>0620400</t>
  </si>
  <si>
    <t>0620414</t>
  </si>
  <si>
    <t>0630000</t>
  </si>
  <si>
    <t>0630400</t>
  </si>
  <si>
    <t>0630415</t>
  </si>
  <si>
    <t>0640000</t>
  </si>
  <si>
    <t>0640400</t>
  </si>
  <si>
    <t>0640409</t>
  </si>
  <si>
    <t>0650000</t>
  </si>
  <si>
    <t>0650400</t>
  </si>
  <si>
    <t>0650416</t>
  </si>
  <si>
    <t>0670000</t>
  </si>
  <si>
    <t>0671600</t>
  </si>
  <si>
    <t>0671602</t>
  </si>
  <si>
    <t>0675038</t>
  </si>
  <si>
    <t>0675047</t>
  </si>
  <si>
    <t>0675048</t>
  </si>
  <si>
    <t>0675055</t>
  </si>
  <si>
    <t>06Я0000</t>
  </si>
  <si>
    <t>06Я0100</t>
  </si>
  <si>
    <t>06Я0102</t>
  </si>
  <si>
    <t>06Я0104</t>
  </si>
  <si>
    <t>06Я0300</t>
  </si>
  <si>
    <t>06Я0301</t>
  </si>
  <si>
    <t>06Я0303</t>
  </si>
  <si>
    <t>06Я0400</t>
  </si>
  <si>
    <t>06Я0401</t>
  </si>
  <si>
    <t>06Я0418</t>
  </si>
  <si>
    <t>06Я0419</t>
  </si>
  <si>
    <t>06Я0420</t>
  </si>
  <si>
    <t>06Я0421</t>
  </si>
  <si>
    <t>06Я0422</t>
  </si>
  <si>
    <t>06Я0423</t>
  </si>
  <si>
    <t>06Я0700</t>
  </si>
  <si>
    <t>06Я0701</t>
  </si>
  <si>
    <t>06Я0800</t>
  </si>
  <si>
    <t>06Я1000</t>
  </si>
  <si>
    <t>06Я1002</t>
  </si>
  <si>
    <t>06Я1003</t>
  </si>
  <si>
    <t>06Я1500</t>
  </si>
  <si>
    <t>06Я1523</t>
  </si>
  <si>
    <t>06Я1600</t>
  </si>
  <si>
    <t>06Я1601</t>
  </si>
  <si>
    <t>06Я1602</t>
  </si>
  <si>
    <t>06Я1604</t>
  </si>
  <si>
    <t>06Я1605</t>
  </si>
  <si>
    <t>06Я1606</t>
  </si>
  <si>
    <t>06Я1611</t>
  </si>
  <si>
    <t>06Я1616</t>
  </si>
  <si>
    <t>9900000</t>
  </si>
  <si>
    <t>9900100</t>
  </si>
  <si>
    <t>9900101</t>
  </si>
  <si>
    <t>9900103</t>
  </si>
  <si>
    <t>9900104</t>
  </si>
  <si>
    <t>Всего расходов</t>
  </si>
  <si>
    <t>0000000</t>
  </si>
  <si>
    <t>Наименование расхода</t>
  </si>
  <si>
    <t>Целевая статья</t>
  </si>
  <si>
    <t>Уточненный план на 2015 год            (тыс. рублей)</t>
  </si>
  <si>
    <t>Процент исполнения к плану года  (%)</t>
  </si>
  <si>
    <t>Исполнение за 1 полугодие 2015 года          (тыс. рублей)</t>
  </si>
  <si>
    <t>Резервные фонды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</si>
  <si>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</si>
  <si>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</si>
  <si>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</si>
  <si>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</si>
  <si>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</si>
  <si>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</si>
  <si>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</si>
  <si>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Иные бюджетные ассигнования</t>
  </si>
  <si>
    <t>Мероприятия в сфере дорожной деятельности</t>
  </si>
  <si>
    <t>Финансовое обеспечение расходных обязательств муниципального образования, возникающих при выполнении преданных полномочий</t>
  </si>
  <si>
    <t>Владение, пользование и распоряжение имуществом, находящимся в муниципальной собственности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</si>
  <si>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</si>
  <si>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</si>
  <si>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Содержание и ремонт автомобильных дорог общего пользования местного значения</t>
  </si>
  <si>
    <t>Межбюджетные трансферты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</si>
  <si>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</si>
  <si>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</si>
  <si>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</si>
  <si>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Капитальные вложения в объекты государственной (муниципальной) собственности</t>
  </si>
  <si>
    <t>Муниципальная программа Омутнинского района "Развитие образования Омутнинского района Кировской области"</t>
  </si>
  <si>
    <t>Финансовое обеспечение деятельности муниципальных учреждений</t>
  </si>
  <si>
    <t>Общеобразовательные учреждения</t>
  </si>
  <si>
    <t>Учреждения дополнительного образования</t>
  </si>
  <si>
    <t>Специальные (коррекцонные) учреждения</t>
  </si>
  <si>
    <t>Другие вопросы органов местного самоуправления</t>
  </si>
  <si>
    <t>Обеспечение выполнения функций муниципальных учреждений</t>
  </si>
  <si>
    <t>Мероприятия в сфере дошкольного образования</t>
  </si>
  <si>
    <t>Мероприятия в сфере общего образования</t>
  </si>
  <si>
    <t>Мероприятия по профилактике безопасности дорожного движения</t>
  </si>
  <si>
    <t>Резервный фонд</t>
  </si>
  <si>
    <t>Резервные фонды местных администраций</t>
  </si>
  <si>
    <t>Реализация отдельных расходных обязательств за счет субсидии на выравнивание бюджетной обеспеченности муниципальных образований</t>
  </si>
  <si>
    <t>Оплата стоимости питания детей в оздоровительных учреждениях с дневным пребыванием детей</t>
  </si>
  <si>
    <t>Создание в муниципальных общеобразовательных организациях универсальной "безбарьерной" среды и оснащение общеобразовательных организаций специальным,в том числе учебным, реабилитационным оборудованием для детей-инвалидов</t>
  </si>
  <si>
    <t>Создание в муниципальных общеобразовательных организациях,расположенных в сельской местности, условий для занятий физической культурой и спортом</t>
  </si>
  <si>
    <t>Финансовое обеспечение муниципальных общеобразовательных организаций</t>
  </si>
  <si>
    <t>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</si>
  <si>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</si>
  <si>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Социальное обеспечение и иные выплаты населению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</si>
  <si>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</si>
  <si>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</si>
  <si>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</si>
  <si>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</si>
  <si>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</si>
  <si>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</si>
  <si>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Расходы за счет федерального бюджета</t>
  </si>
  <si>
    <t>Мероприятия государственной программы Российской Федерации "Доступная среда" на 2011 - 2015 годы</t>
  </si>
  <si>
    <t>Модернизация региональных систем дошкольного образования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</si>
  <si>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</si>
  <si>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Омутнинского района "Развитие культуры Омутнинского района Кировской области"</t>
  </si>
  <si>
    <t xml:space="preserve"> Учреждения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</si>
  <si>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</si>
  <si>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Дворцы, дома и другие учреждения культуры</t>
  </si>
  <si>
    <t>Библиотеки</t>
  </si>
  <si>
    <t>Организация библиотечного обслуживания населения, комплектование и обеспечение  сохранности библиотечных  фондов  бибиотек поселения</t>
  </si>
  <si>
    <t>Создание условий для организации досуга и обеспечения жителей поселения услугами организаций культуры</t>
  </si>
  <si>
    <t>Ремонт памятников и обелисков воинам-землякам,погибшим в годы Великой Отечественной войны 1941- 1945 годы</t>
  </si>
  <si>
    <t>Комплектование книжных фондов библиотек муниципальных образований</t>
  </si>
  <si>
    <t>Иные межбюджетные трансферты на капитальный ремонт зданий организаций культуры и образовательных организаций дополнительного образования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</si>
  <si>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</si>
  <si>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Мероприятия в области физической культуры и спорта</t>
  </si>
  <si>
    <t>Мероприятия в сфере  молодежной политики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</si>
  <si>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</si>
  <si>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</si>
  <si>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Присвоение спортивных разрядов и квалификационных категорий спортивных судей, предусмотренных частью 2 статьи 7.1. Закона Кировской области "О физической культуре и спорте в Кировской области"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</si>
  <si>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</si>
  <si>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государственного и муниципального  долга</t>
  </si>
  <si>
    <t>Обслуживание государственного (муниципального) долга</t>
  </si>
  <si>
    <t>Поддержка мер по обеспечению сбалансированности бюджетов</t>
  </si>
  <si>
    <t>Реализация функций, связанных с обеспечением национальной безопасности и правоохранительной деятельности</t>
  </si>
  <si>
    <t>Организация и осуществление внутреннего муниципального финансового контроля за исполнением бюджета поселения</t>
  </si>
  <si>
    <t>Выравнивание бюджетной обеспеченности за счет средств муниципального района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</si>
  <si>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</si>
  <si>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</si>
  <si>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Создание и деятельность в муниципальных образованиях административной(ых) комиссии(ий)</t>
  </si>
  <si>
    <t>Иные межбюджетные трансферты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</si>
  <si>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</si>
  <si>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</si>
  <si>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Финансовая поддержка реформирования жилищно-коммунального хозяйства за счет средств Фонд содействия реформированию жилищно-коммунального хозяйства</t>
  </si>
  <si>
    <t>Мероприятия по переселению граждан из аварийного жилищного фонда</t>
  </si>
  <si>
    <t>Финансовая поддержка реформирования жилищно-коммунального хозяйства за счет средств областного бюджета</t>
  </si>
  <si>
    <t>Мероприиятия по переселению граждан из жилищного фонда</t>
  </si>
  <si>
    <t>Муниципальная программа Омутнинского района "Развитие муниципального управления Омутнинского района Кировской области"</t>
  </si>
  <si>
    <t>Подпрограмма 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</t>
  </si>
  <si>
    <t>Рализация  функций, связанных  со снижением рисков и смягчением последствий чрезвычайных ситуаций природного и техногенного характера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</si>
  <si>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</si>
  <si>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"Развитие пассажирского автомобильного транспорта общего пользования на территории муниципального образования Омутнинский район Кировской области "</t>
  </si>
  <si>
    <t>Поддержка автомобильного транспорта</t>
  </si>
  <si>
    <t>Подпрограмма "Профилактика безнадзорности и правонарушений несовершеннолетних"</t>
  </si>
  <si>
    <t>Мероприятия по профилактике безнадзорности и правонарушений несовершеннолетних</t>
  </si>
  <si>
    <t>Подпрограмма "Поддержка и развитие малого и среднего предпринимательства в муниципальном образовании Омутнинский муниципальный район"</t>
  </si>
  <si>
    <t>Мероприятия по развитию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</si>
  <si>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</si>
  <si>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Формирование информационного общества и электронной администрации</t>
  </si>
  <si>
    <t>Подпрограмма "Развитие сельского хозяйства и регулирования рынков сельскохозяйственной продукции, сырья и продовольствия в Омутнинском районе Кировской области"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</si>
  <si>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</si>
  <si>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</si>
  <si>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</si>
  <si>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</si>
  <si>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</si>
  <si>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Мероприятия не вошедшие в подпрограммы</t>
  </si>
  <si>
    <t>Глава местной администрации (исполнительно-распорядительного органа муниципального образования)</t>
  </si>
  <si>
    <t>Реализация других функций органов местного самоуправления, связанных с муниципальным управлением</t>
  </si>
  <si>
    <t>Природоохранные мероприятия</t>
  </si>
  <si>
    <t>Профилактика употребления наркотических, психотропных и одурманивающих веществ</t>
  </si>
  <si>
    <t>Мероприятия по профилактике пьянства и алкоголизма и по пропаганде здорового образа жизни</t>
  </si>
  <si>
    <t>Мероприятия по профилактике правонарушений и борьбе с преступностью</t>
  </si>
  <si>
    <t>Мероприятия по оказанию поддержки общественным объединениям ветеранов</t>
  </si>
  <si>
    <t>Мероприятие по развитию доступной среды жизнедеятельности для инвалидов (детей-инвалидов) в Омутнинском районе</t>
  </si>
  <si>
    <t>Доплаты к пенсиям муниципальных служащих</t>
  </si>
  <si>
    <t>Содействие в развитии сельскохозяйственного производства, создание условий для развития малого предпринимательства</t>
  </si>
  <si>
    <t>Развитие газификации муниципальных образований области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</si>
  <si>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</si>
  <si>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</si>
  <si>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Организация предоставления гражданам субсидий на оплату жилых помещений и коммунальных услуг</t>
  </si>
  <si>
    <t>Мероприятий по предупреждению и ликвидации болезней животных и их лечению в части организации и проведения отлова</t>
  </si>
  <si>
    <t>Непрограммные расходы</t>
  </si>
  <si>
    <t>Глава муниципального образования</t>
  </si>
  <si>
    <t>Депутаты представительного органа муниципального образования</t>
  </si>
  <si>
    <t>Распределение бюджетных ассигнований по целевым статьям (муниципальным программам и непрограмным направлениям деятельности)  классификации расходов бюджетов за 1 полугодие 2015 года</t>
  </si>
  <si>
    <t>Приложение № 3 к отчету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</si>
</sst>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7">
    <xf numFmtId="0" fontId="0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top" wrapText="1"/>
    </xf>
    <xf numFmtId="49" fontId="40" fillId="2" borderId="10" xfId="0" applyNumberFormat="1" applyFont="1" applyFill="1" applyBorder="1" applyAlignment="1">
      <alignment horizontal="center" vertical="top" shrinkToFit="1"/>
    </xf>
    <xf numFmtId="168" fontId="41" fillId="34" borderId="10" xfId="0" applyNumberFormat="1" applyFont="1" applyFill="1" applyBorder="1" applyAlignment="1">
      <alignment horizontal="right" vertical="top" shrinkToFit="1"/>
    </xf>
    <xf numFmtId="0" fontId="40" fillId="2" borderId="0" xfId="0" applyFont="1" applyFill="1" applyAlignment="1">
      <alignment horizontal="left" wrapText="1"/>
    </xf>
    <xf numFmtId="0" fontId="40" fillId="2" borderId="11" xfId="0" applyFont="1" applyFill="1" applyBorder="1" applyAlignment="1">
      <alignment horizontal="center" vertical="center" wrapText="1"/>
    </xf>
    <xf numFmtId="168" fontId="41" fillId="35" borderId="10" xfId="0" applyNumberFormat="1" applyFont="1" applyFill="1" applyBorder="1" applyAlignment="1">
      <alignment horizontal="right" vertical="top" shrinkToFit="1"/>
    </xf>
    <xf numFmtId="10" fontId="41" fillId="35" borderId="10" xfId="0" applyNumberFormat="1" applyFont="1" applyFill="1" applyBorder="1" applyAlignment="1">
      <alignment horizontal="right" vertical="top" shrinkToFit="1"/>
    </xf>
    <xf numFmtId="0" fontId="41" fillId="2" borderId="11" xfId="0" applyFont="1" applyFill="1" applyBorder="1" applyAlignment="1">
      <alignment horizontal="left" vertical="center" wrapText="1"/>
    </xf>
    <xf numFmtId="49" fontId="41" fillId="2" borderId="10" xfId="0" applyNumberFormat="1" applyFont="1" applyFill="1" applyBorder="1" applyAlignment="1">
      <alignment horizontal="center" vertical="top" shrinkToFit="1"/>
    </xf>
    <xf numFmtId="0" fontId="40" fillId="2" borderId="10" xfId="0" applyFont="1" applyFill="1" applyBorder="1" applyAlignment="1">
      <alignment vertical="top" wrapText="1"/>
    </xf>
    <xf numFmtId="168" fontId="40" fillId="34" borderId="10" xfId="0" applyNumberFormat="1" applyFont="1" applyFill="1" applyBorder="1" applyAlignment="1">
      <alignment horizontal="right" vertical="top" shrinkToFit="1"/>
    </xf>
    <xf numFmtId="168" fontId="40" fillId="35" borderId="10" xfId="0" applyNumberFormat="1" applyFont="1" applyFill="1" applyBorder="1" applyAlignment="1">
      <alignment horizontal="right" vertical="top" shrinkToFit="1"/>
    </xf>
    <xf numFmtId="10" fontId="40" fillId="35" borderId="10" xfId="0" applyNumberFormat="1" applyFont="1" applyFill="1" applyBorder="1" applyAlignment="1">
      <alignment horizontal="right" vertical="top" shrinkToFit="1"/>
    </xf>
    <xf numFmtId="0" fontId="42" fillId="2" borderId="10" xfId="0" applyFont="1" applyFill="1" applyBorder="1" applyAlignment="1">
      <alignment vertical="top" wrapText="1"/>
    </xf>
    <xf numFmtId="49" fontId="42" fillId="2" borderId="10" xfId="0" applyNumberFormat="1" applyFont="1" applyFill="1" applyBorder="1" applyAlignment="1">
      <alignment horizontal="center" vertical="top" shrinkToFit="1"/>
    </xf>
    <xf numFmtId="168" fontId="42" fillId="34" borderId="10" xfId="0" applyNumberFormat="1" applyFont="1" applyFill="1" applyBorder="1" applyAlignment="1">
      <alignment horizontal="right" vertical="top" shrinkToFit="1"/>
    </xf>
    <xf numFmtId="168" fontId="42" fillId="35" borderId="10" xfId="0" applyNumberFormat="1" applyFont="1" applyFill="1" applyBorder="1" applyAlignment="1">
      <alignment horizontal="right" vertical="top" shrinkToFit="1"/>
    </xf>
    <xf numFmtId="10" fontId="42" fillId="35" borderId="10" xfId="0" applyNumberFormat="1" applyFont="1" applyFill="1" applyBorder="1" applyAlignment="1">
      <alignment horizontal="right" vertical="top" shrinkToFit="1"/>
    </xf>
    <xf numFmtId="0" fontId="43" fillId="2" borderId="10" xfId="0" applyFont="1" applyFill="1" applyBorder="1" applyAlignment="1">
      <alignment vertical="top" wrapText="1"/>
    </xf>
    <xf numFmtId="168" fontId="43" fillId="34" borderId="10" xfId="0" applyNumberFormat="1" applyFont="1" applyFill="1" applyBorder="1" applyAlignment="1">
      <alignment horizontal="right" vertical="top" shrinkToFit="1"/>
    </xf>
    <xf numFmtId="168" fontId="43" fillId="35" borderId="10" xfId="0" applyNumberFormat="1" applyFont="1" applyFill="1" applyBorder="1" applyAlignment="1">
      <alignment horizontal="right" vertical="top" shrinkToFit="1"/>
    </xf>
    <xf numFmtId="10" fontId="43" fillId="35" borderId="10" xfId="0" applyNumberFormat="1" applyFont="1" applyFill="1" applyBorder="1" applyAlignment="1">
      <alignment horizontal="right" vertical="top" shrinkToFit="1"/>
    </xf>
    <xf numFmtId="49" fontId="43" fillId="2" borderId="10" xfId="0" applyNumberFormat="1" applyFont="1" applyFill="1" applyBorder="1" applyAlignment="1">
      <alignment horizontal="center" vertical="top" shrinkToFi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168" fontId="41" fillId="2" borderId="11" xfId="0" applyNumberFormat="1" applyFont="1" applyFill="1" applyBorder="1" applyAlignment="1">
      <alignment horizontal="center" vertical="center" wrapText="1"/>
    </xf>
    <xf numFmtId="168" fontId="41" fillId="35" borderId="10" xfId="0" applyNumberFormat="1" applyFont="1" applyFill="1" applyBorder="1" applyAlignment="1">
      <alignment horizontal="center" vertical="top" shrinkToFit="1"/>
    </xf>
    <xf numFmtId="168" fontId="42" fillId="35" borderId="10" xfId="0" applyNumberFormat="1" applyFont="1" applyFill="1" applyBorder="1" applyAlignment="1">
      <alignment horizontal="center" vertical="top" shrinkToFit="1"/>
    </xf>
    <xf numFmtId="168" fontId="40" fillId="35" borderId="10" xfId="0" applyNumberFormat="1" applyFont="1" applyFill="1" applyBorder="1" applyAlignment="1">
      <alignment horizontal="center" vertical="top" shrinkToFit="1"/>
    </xf>
    <xf numFmtId="168" fontId="43" fillId="35" borderId="10" xfId="0" applyNumberFormat="1" applyFont="1" applyFill="1" applyBorder="1" applyAlignment="1">
      <alignment horizontal="center" vertical="top" shrinkToFit="1"/>
    </xf>
    <xf numFmtId="169" fontId="41" fillId="2" borderId="14" xfId="0" applyNumberFormat="1" applyFont="1" applyFill="1" applyBorder="1" applyAlignment="1">
      <alignment horizontal="center" vertical="center" wrapText="1"/>
    </xf>
    <xf numFmtId="169" fontId="41" fillId="2" borderId="14" xfId="0" applyNumberFormat="1" applyFont="1" applyFill="1" applyBorder="1" applyAlignment="1">
      <alignment horizontal="center" vertical="top" wrapText="1"/>
    </xf>
    <xf numFmtId="169" fontId="40" fillId="2" borderId="14" xfId="0" applyNumberFormat="1" applyFont="1" applyFill="1" applyBorder="1" applyAlignment="1">
      <alignment horizontal="center" vertical="top" wrapText="1"/>
    </xf>
    <xf numFmtId="169" fontId="42" fillId="2" borderId="14" xfId="0" applyNumberFormat="1" applyFont="1" applyFill="1" applyBorder="1" applyAlignment="1">
      <alignment horizontal="center" vertical="top" wrapText="1"/>
    </xf>
    <xf numFmtId="169" fontId="43" fillId="2" borderId="14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49" fontId="41" fillId="2" borderId="11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wrapText="1"/>
    </xf>
    <xf numFmtId="0" fontId="4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wrapText="1"/>
    </xf>
    <xf numFmtId="0" fontId="40" fillId="2" borderId="20" xfId="0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40" fillId="2" borderId="21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5"/>
  <sheetViews>
    <sheetView tabSelected="1" zoomScalePageLayoutView="0" workbookViewId="0" topLeftCell="A1">
      <selection activeCell="AB4" sqref="AB4"/>
    </sheetView>
  </sheetViews>
  <sheetFormatPr defaultColWidth="9.140625" defaultRowHeight="12.75" outlineLevelRow="4"/>
  <cols>
    <col min="1" max="1" width="68.140625" style="0" customWidth="1"/>
    <col min="2" max="2" width="11.00390625" style="0" customWidth="1"/>
    <col min="3" max="5" width="12.28125" style="0" hidden="1" customWidth="1"/>
    <col min="6" max="6" width="15.00390625" style="0" hidden="1" customWidth="1"/>
    <col min="7" max="7" width="16.140625" style="0" hidden="1" customWidth="1"/>
    <col min="8" max="8" width="16.140625" style="0" customWidth="1"/>
    <col min="9" max="22" width="12.8515625" style="0" hidden="1" customWidth="1"/>
    <col min="23" max="23" width="12.8515625" style="0" customWidth="1"/>
    <col min="24" max="25" width="12.8515625" style="0" hidden="1" customWidth="1"/>
    <col min="26" max="27" width="16.140625" style="0" hidden="1" customWidth="1"/>
    <col min="28" max="28" width="12.8515625" style="0" customWidth="1"/>
    <col min="29" max="29" width="12.8515625" style="0" hidden="1" customWidth="1"/>
  </cols>
  <sheetData>
    <row r="1" spans="1:29" ht="12.75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301</v>
      </c>
      <c r="X1" s="1"/>
      <c r="Y1" s="1"/>
      <c r="Z1" s="1"/>
      <c r="AA1" s="1"/>
      <c r="AB1" s="1"/>
      <c r="AC1" s="1"/>
    </row>
    <row r="2" spans="1:29" ht="12.75">
      <c r="A2" s="41"/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 customHeight="1">
      <c r="A3" s="52"/>
      <c r="B3" s="52"/>
      <c r="C3" s="52"/>
      <c r="D3" s="52"/>
      <c r="E3" s="52"/>
      <c r="F3" s="52"/>
      <c r="G3" s="52"/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57.75" customHeight="1">
      <c r="A4" s="43" t="s">
        <v>300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29" ht="12.75">
      <c r="A5" s="53"/>
      <c r="B5" s="53"/>
      <c r="C5" s="53"/>
      <c r="D5" s="53"/>
      <c r="E5" s="53"/>
      <c r="F5" s="53"/>
      <c r="G5" s="53"/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12.75" customHeight="1">
      <c r="A6" s="46" t="s">
        <v>175</v>
      </c>
      <c r="B6" s="46" t="s">
        <v>176</v>
      </c>
      <c r="C6" s="44" t="s">
        <v>0</v>
      </c>
      <c r="D6" s="44" t="s">
        <v>0</v>
      </c>
      <c r="E6" s="44" t="s">
        <v>0</v>
      </c>
      <c r="F6" s="44" t="s">
        <v>0</v>
      </c>
      <c r="G6" s="55" t="s">
        <v>0</v>
      </c>
      <c r="H6" s="48" t="s">
        <v>177</v>
      </c>
      <c r="I6" s="49" t="s">
        <v>0</v>
      </c>
      <c r="J6" s="44" t="s">
        <v>0</v>
      </c>
      <c r="K6" s="44" t="s">
        <v>0</v>
      </c>
      <c r="L6" s="44" t="s">
        <v>0</v>
      </c>
      <c r="M6" s="44" t="s">
        <v>0</v>
      </c>
      <c r="N6" s="44" t="s">
        <v>0</v>
      </c>
      <c r="O6" s="44" t="s">
        <v>0</v>
      </c>
      <c r="P6" s="44" t="s">
        <v>0</v>
      </c>
      <c r="Q6" s="44" t="s">
        <v>0</v>
      </c>
      <c r="R6" s="44" t="s">
        <v>0</v>
      </c>
      <c r="S6" s="44" t="s">
        <v>0</v>
      </c>
      <c r="T6" s="44" t="s">
        <v>0</v>
      </c>
      <c r="U6" s="44" t="s">
        <v>0</v>
      </c>
      <c r="V6" s="2" t="s">
        <v>0</v>
      </c>
      <c r="W6" s="46" t="s">
        <v>179</v>
      </c>
      <c r="X6" s="2" t="s">
        <v>0</v>
      </c>
      <c r="Y6" s="44" t="s">
        <v>0</v>
      </c>
      <c r="Z6" s="44" t="s">
        <v>0</v>
      </c>
      <c r="AA6" s="44" t="s">
        <v>0</v>
      </c>
      <c r="AB6" s="46" t="s">
        <v>178</v>
      </c>
      <c r="AC6" s="44" t="s">
        <v>0</v>
      </c>
    </row>
    <row r="7" spans="1:29" ht="57.75" customHeight="1">
      <c r="A7" s="51"/>
      <c r="B7" s="51"/>
      <c r="C7" s="45"/>
      <c r="D7" s="45"/>
      <c r="E7" s="45"/>
      <c r="F7" s="45"/>
      <c r="G7" s="56"/>
      <c r="H7" s="48"/>
      <c r="I7" s="50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2"/>
      <c r="W7" s="51"/>
      <c r="X7" s="2"/>
      <c r="Y7" s="45"/>
      <c r="Z7" s="45"/>
      <c r="AA7" s="45"/>
      <c r="AB7" s="47"/>
      <c r="AC7" s="45"/>
    </row>
    <row r="8" spans="1:29" ht="12.75">
      <c r="A8" s="10" t="s">
        <v>173</v>
      </c>
      <c r="B8" s="40" t="s">
        <v>174</v>
      </c>
      <c r="C8" s="7"/>
      <c r="D8" s="7"/>
      <c r="E8" s="7"/>
      <c r="F8" s="7"/>
      <c r="G8" s="7"/>
      <c r="H8" s="28">
        <f>H9+H38+H111+H152+H186+H222+H333</f>
        <v>733782.631</v>
      </c>
      <c r="I8" s="28">
        <f aca="true" t="shared" si="0" ref="I8:W8">I9+I38+I111+I152+I186+I222+I333</f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28">
        <f t="shared" si="0"/>
        <v>376611.15622999996</v>
      </c>
      <c r="X8" s="2"/>
      <c r="Y8" s="7"/>
      <c r="Z8" s="7"/>
      <c r="AA8" s="26"/>
      <c r="AB8" s="33">
        <f>W8/H8*100</f>
        <v>51.3246212596711</v>
      </c>
      <c r="AC8" s="27"/>
    </row>
    <row r="9" spans="1:29" ht="38.25">
      <c r="A9" s="3" t="s">
        <v>181</v>
      </c>
      <c r="B9" s="11" t="s">
        <v>1</v>
      </c>
      <c r="C9" s="4"/>
      <c r="D9" s="4"/>
      <c r="E9" s="4"/>
      <c r="F9" s="4"/>
      <c r="G9" s="5">
        <v>0</v>
      </c>
      <c r="H9" s="29">
        <v>44893.704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15752.94339</v>
      </c>
      <c r="X9" s="8">
        <v>15752.94339</v>
      </c>
      <c r="Y9" s="8">
        <v>-15752.94339</v>
      </c>
      <c r="Z9" s="8">
        <v>0</v>
      </c>
      <c r="AA9" s="9">
        <v>0.35089426771290694</v>
      </c>
      <c r="AB9" s="34">
        <f aca="true" t="shared" si="1" ref="AB9:AB72">W9/H9*100</f>
        <v>35.0894267712907</v>
      </c>
      <c r="AC9" s="5">
        <v>0</v>
      </c>
    </row>
    <row r="10" spans="1:29" ht="25.5" outlineLevel="2">
      <c r="A10" s="16" t="s">
        <v>182</v>
      </c>
      <c r="B10" s="17" t="s">
        <v>2</v>
      </c>
      <c r="C10" s="17"/>
      <c r="D10" s="17"/>
      <c r="E10" s="17"/>
      <c r="F10" s="17"/>
      <c r="G10" s="18">
        <v>0</v>
      </c>
      <c r="H10" s="30">
        <v>1386.7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841.49219</v>
      </c>
      <c r="X10" s="19">
        <v>841.49219</v>
      </c>
      <c r="Y10" s="19">
        <v>-841.49219</v>
      </c>
      <c r="Z10" s="19">
        <v>0</v>
      </c>
      <c r="AA10" s="20">
        <v>0.60683074204947</v>
      </c>
      <c r="AB10" s="36">
        <f t="shared" si="1"/>
        <v>60.683074204947</v>
      </c>
      <c r="AC10" s="5">
        <v>0</v>
      </c>
    </row>
    <row r="11" spans="1:29" ht="12.75" outlineLevel="3">
      <c r="A11" s="16" t="s">
        <v>183</v>
      </c>
      <c r="B11" s="17" t="s">
        <v>3</v>
      </c>
      <c r="C11" s="17"/>
      <c r="D11" s="17"/>
      <c r="E11" s="17"/>
      <c r="F11" s="17"/>
      <c r="G11" s="18">
        <v>0</v>
      </c>
      <c r="H11" s="30">
        <v>1386.7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841.49219</v>
      </c>
      <c r="X11" s="19">
        <v>841.49219</v>
      </c>
      <c r="Y11" s="19">
        <v>-841.49219</v>
      </c>
      <c r="Z11" s="19">
        <v>0</v>
      </c>
      <c r="AA11" s="20">
        <v>0.60683074204947</v>
      </c>
      <c r="AB11" s="36">
        <f t="shared" si="1"/>
        <v>60.683074204947</v>
      </c>
      <c r="AC11" s="5">
        <v>0</v>
      </c>
    </row>
    <row r="12" spans="1:29" ht="42.75" customHeight="1" outlineLevel="4">
      <c r="A12" s="12" t="s">
        <v>184</v>
      </c>
      <c r="B12" s="4" t="s">
        <v>3</v>
      </c>
      <c r="C12" s="4"/>
      <c r="D12" s="4"/>
      <c r="E12" s="4"/>
      <c r="F12" s="4"/>
      <c r="G12" s="13">
        <v>0</v>
      </c>
      <c r="H12" s="31">
        <v>1366.7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841.49219</v>
      </c>
      <c r="X12" s="14">
        <v>841.49219</v>
      </c>
      <c r="Y12" s="14">
        <v>-841.49219</v>
      </c>
      <c r="Z12" s="14">
        <v>0</v>
      </c>
      <c r="AA12" s="15">
        <v>0.6157109753420649</v>
      </c>
      <c r="AB12" s="35">
        <f t="shared" si="1"/>
        <v>61.57109753420649</v>
      </c>
      <c r="AC12" s="5">
        <v>0</v>
      </c>
    </row>
    <row r="13" spans="1:29" ht="15.75" customHeight="1" outlineLevel="4">
      <c r="A13" s="12" t="s">
        <v>185</v>
      </c>
      <c r="B13" s="4" t="s">
        <v>3</v>
      </c>
      <c r="C13" s="4"/>
      <c r="D13" s="4"/>
      <c r="E13" s="4"/>
      <c r="F13" s="4"/>
      <c r="G13" s="13">
        <v>0</v>
      </c>
      <c r="H13" s="31">
        <v>20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14">
        <v>0</v>
      </c>
      <c r="Y13" s="14">
        <v>0</v>
      </c>
      <c r="Z13" s="14">
        <v>0</v>
      </c>
      <c r="AA13" s="15">
        <v>0</v>
      </c>
      <c r="AB13" s="35">
        <f t="shared" si="1"/>
        <v>0</v>
      </c>
      <c r="AC13" s="5">
        <v>0</v>
      </c>
    </row>
    <row r="14" spans="1:29" ht="12.75" outlineLevel="2">
      <c r="A14" s="16" t="s">
        <v>186</v>
      </c>
      <c r="B14" s="17" t="s">
        <v>4</v>
      </c>
      <c r="C14" s="17"/>
      <c r="D14" s="17"/>
      <c r="E14" s="17"/>
      <c r="F14" s="17"/>
      <c r="G14" s="18">
        <v>0</v>
      </c>
      <c r="H14" s="30">
        <v>9197.423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4831.0513</v>
      </c>
      <c r="X14" s="19">
        <v>4831.0513</v>
      </c>
      <c r="Y14" s="19">
        <v>-4831.0513</v>
      </c>
      <c r="Z14" s="19">
        <v>0</v>
      </c>
      <c r="AA14" s="20">
        <v>0.5252614020253282</v>
      </c>
      <c r="AB14" s="36">
        <f t="shared" si="1"/>
        <v>52.526140202532815</v>
      </c>
      <c r="AC14" s="5">
        <v>0</v>
      </c>
    </row>
    <row r="15" spans="1:29" ht="14.25" customHeight="1" outlineLevel="3">
      <c r="A15" s="16" t="s">
        <v>187</v>
      </c>
      <c r="B15" s="17" t="s">
        <v>5</v>
      </c>
      <c r="C15" s="17"/>
      <c r="D15" s="17"/>
      <c r="E15" s="17"/>
      <c r="F15" s="17"/>
      <c r="G15" s="18">
        <v>0</v>
      </c>
      <c r="H15" s="30">
        <v>6957.3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3730.15953</v>
      </c>
      <c r="X15" s="19">
        <v>3730.15953</v>
      </c>
      <c r="Y15" s="19">
        <v>-3730.15953</v>
      </c>
      <c r="Z15" s="19">
        <v>0</v>
      </c>
      <c r="AA15" s="20">
        <v>0.5361504506058384</v>
      </c>
      <c r="AB15" s="36">
        <f t="shared" si="1"/>
        <v>53.615045060583846</v>
      </c>
      <c r="AC15" s="5">
        <v>0</v>
      </c>
    </row>
    <row r="16" spans="1:29" ht="38.25" customHeight="1" outlineLevel="4">
      <c r="A16" s="12" t="s">
        <v>184</v>
      </c>
      <c r="B16" s="4" t="s">
        <v>5</v>
      </c>
      <c r="C16" s="4"/>
      <c r="D16" s="4"/>
      <c r="E16" s="4"/>
      <c r="F16" s="4"/>
      <c r="G16" s="13">
        <v>0</v>
      </c>
      <c r="H16" s="31">
        <v>3092.7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1897.77661</v>
      </c>
      <c r="X16" s="14">
        <v>1897.77661</v>
      </c>
      <c r="Y16" s="14">
        <v>-1897.77661</v>
      </c>
      <c r="Z16" s="14">
        <v>0</v>
      </c>
      <c r="AA16" s="15">
        <v>0.6136310052704756</v>
      </c>
      <c r="AB16" s="35">
        <f t="shared" si="1"/>
        <v>61.363100527047564</v>
      </c>
      <c r="AC16" s="5">
        <v>0</v>
      </c>
    </row>
    <row r="17" spans="1:29" ht="17.25" customHeight="1" outlineLevel="4">
      <c r="A17" s="12" t="s">
        <v>185</v>
      </c>
      <c r="B17" s="4" t="s">
        <v>5</v>
      </c>
      <c r="C17" s="4"/>
      <c r="D17" s="4"/>
      <c r="E17" s="4"/>
      <c r="F17" s="4"/>
      <c r="G17" s="13">
        <v>0</v>
      </c>
      <c r="H17" s="31">
        <v>3861.7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1830.16992</v>
      </c>
      <c r="X17" s="14">
        <v>1830.16992</v>
      </c>
      <c r="Y17" s="14">
        <v>-1830.16992</v>
      </c>
      <c r="Z17" s="14">
        <v>0</v>
      </c>
      <c r="AA17" s="15">
        <v>0.4739285599606391</v>
      </c>
      <c r="AB17" s="35">
        <f t="shared" si="1"/>
        <v>47.392855996063915</v>
      </c>
      <c r="AC17" s="5">
        <v>0</v>
      </c>
    </row>
    <row r="18" spans="1:29" ht="12.75" outlineLevel="4">
      <c r="A18" s="12" t="s">
        <v>188</v>
      </c>
      <c r="B18" s="4" t="s">
        <v>5</v>
      </c>
      <c r="C18" s="4"/>
      <c r="D18" s="4"/>
      <c r="E18" s="4"/>
      <c r="F18" s="4"/>
      <c r="G18" s="13">
        <v>0</v>
      </c>
      <c r="H18" s="31">
        <v>2.9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2.213</v>
      </c>
      <c r="X18" s="14">
        <v>2.213</v>
      </c>
      <c r="Y18" s="14">
        <v>-2.213</v>
      </c>
      <c r="Z18" s="14">
        <v>0</v>
      </c>
      <c r="AA18" s="15">
        <v>0.7631034482758621</v>
      </c>
      <c r="AB18" s="35">
        <f t="shared" si="1"/>
        <v>76.3103448275862</v>
      </c>
      <c r="AC18" s="5">
        <v>0</v>
      </c>
    </row>
    <row r="19" spans="1:29" ht="12.75" outlineLevel="3">
      <c r="A19" s="16" t="s">
        <v>189</v>
      </c>
      <c r="B19" s="17" t="s">
        <v>6</v>
      </c>
      <c r="C19" s="17"/>
      <c r="D19" s="17"/>
      <c r="E19" s="17"/>
      <c r="F19" s="17"/>
      <c r="G19" s="18">
        <v>0</v>
      </c>
      <c r="H19" s="30">
        <v>2240.123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1100.89177</v>
      </c>
      <c r="X19" s="19">
        <v>1100.89177</v>
      </c>
      <c r="Y19" s="19">
        <v>-1100.89177</v>
      </c>
      <c r="Z19" s="19">
        <v>0</v>
      </c>
      <c r="AA19" s="20">
        <v>0.49144255471686155</v>
      </c>
      <c r="AB19" s="36">
        <f t="shared" si="1"/>
        <v>49.14425547168615</v>
      </c>
      <c r="AC19" s="5">
        <v>0</v>
      </c>
    </row>
    <row r="20" spans="1:29" ht="15" customHeight="1" outlineLevel="4">
      <c r="A20" s="12" t="s">
        <v>185</v>
      </c>
      <c r="B20" s="4" t="s">
        <v>6</v>
      </c>
      <c r="C20" s="4"/>
      <c r="D20" s="4"/>
      <c r="E20" s="4"/>
      <c r="F20" s="4"/>
      <c r="G20" s="13">
        <v>0</v>
      </c>
      <c r="H20" s="31">
        <v>2240.123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1100.89177</v>
      </c>
      <c r="X20" s="14">
        <v>1100.89177</v>
      </c>
      <c r="Y20" s="14">
        <v>-1100.89177</v>
      </c>
      <c r="Z20" s="14">
        <v>0</v>
      </c>
      <c r="AA20" s="15">
        <v>0.49144255471686155</v>
      </c>
      <c r="AB20" s="35">
        <f t="shared" si="1"/>
        <v>49.14425547168615</v>
      </c>
      <c r="AC20" s="5">
        <v>0</v>
      </c>
    </row>
    <row r="21" spans="1:29" ht="25.5" outlineLevel="2">
      <c r="A21" s="16" t="s">
        <v>190</v>
      </c>
      <c r="B21" s="17" t="s">
        <v>7</v>
      </c>
      <c r="C21" s="17"/>
      <c r="D21" s="17"/>
      <c r="E21" s="17"/>
      <c r="F21" s="17"/>
      <c r="G21" s="18">
        <v>0</v>
      </c>
      <c r="H21" s="30">
        <v>721.281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141.55919</v>
      </c>
      <c r="X21" s="19">
        <v>141.55919</v>
      </c>
      <c r="Y21" s="19">
        <v>-141.55919</v>
      </c>
      <c r="Z21" s="19">
        <v>0</v>
      </c>
      <c r="AA21" s="20">
        <v>0.19626080542812024</v>
      </c>
      <c r="AB21" s="36">
        <f t="shared" si="1"/>
        <v>19.626080542812026</v>
      </c>
      <c r="AC21" s="5">
        <v>0</v>
      </c>
    </row>
    <row r="22" spans="1:29" ht="25.5" outlineLevel="3">
      <c r="A22" s="16" t="s">
        <v>191</v>
      </c>
      <c r="B22" s="17" t="s">
        <v>8</v>
      </c>
      <c r="C22" s="17"/>
      <c r="D22" s="17"/>
      <c r="E22" s="17"/>
      <c r="F22" s="17"/>
      <c r="G22" s="18">
        <v>0</v>
      </c>
      <c r="H22" s="30">
        <v>486.015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78.63635</v>
      </c>
      <c r="X22" s="19">
        <v>78.63635</v>
      </c>
      <c r="Y22" s="19">
        <v>-78.63635</v>
      </c>
      <c r="Z22" s="19">
        <v>0</v>
      </c>
      <c r="AA22" s="20">
        <v>0.1617981955289446</v>
      </c>
      <c r="AB22" s="36">
        <f t="shared" si="1"/>
        <v>16.179819552894458</v>
      </c>
      <c r="AC22" s="5">
        <v>0</v>
      </c>
    </row>
    <row r="23" spans="1:29" ht="39.75" customHeight="1" outlineLevel="4">
      <c r="A23" s="12" t="s">
        <v>184</v>
      </c>
      <c r="B23" s="4" t="s">
        <v>8</v>
      </c>
      <c r="C23" s="4"/>
      <c r="D23" s="4"/>
      <c r="E23" s="4"/>
      <c r="F23" s="4"/>
      <c r="G23" s="13">
        <v>0</v>
      </c>
      <c r="H23" s="31">
        <v>2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0.7425</v>
      </c>
      <c r="X23" s="14">
        <v>0.7425</v>
      </c>
      <c r="Y23" s="14">
        <v>-0.7425</v>
      </c>
      <c r="Z23" s="14">
        <v>0</v>
      </c>
      <c r="AA23" s="15">
        <v>0.37125</v>
      </c>
      <c r="AB23" s="35">
        <f t="shared" si="1"/>
        <v>37.125</v>
      </c>
      <c r="AC23" s="5">
        <v>0</v>
      </c>
    </row>
    <row r="24" spans="1:29" ht="15" customHeight="1" outlineLevel="4">
      <c r="A24" s="12" t="s">
        <v>185</v>
      </c>
      <c r="B24" s="4" t="s">
        <v>8</v>
      </c>
      <c r="C24" s="4"/>
      <c r="D24" s="4"/>
      <c r="E24" s="4"/>
      <c r="F24" s="4"/>
      <c r="G24" s="13">
        <v>0</v>
      </c>
      <c r="H24" s="31">
        <v>484.015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77.89385</v>
      </c>
      <c r="X24" s="14">
        <v>77.89385</v>
      </c>
      <c r="Y24" s="14">
        <v>-77.89385</v>
      </c>
      <c r="Z24" s="14">
        <v>0</v>
      </c>
      <c r="AA24" s="15">
        <v>0.16093271902730288</v>
      </c>
      <c r="AB24" s="35">
        <f t="shared" si="1"/>
        <v>16.093271902730287</v>
      </c>
      <c r="AC24" s="5">
        <v>0</v>
      </c>
    </row>
    <row r="25" spans="1:29" ht="144.75" customHeight="1" outlineLevel="3">
      <c r="A25" s="16" t="s">
        <v>192</v>
      </c>
      <c r="B25" s="17" t="s">
        <v>9</v>
      </c>
      <c r="C25" s="17"/>
      <c r="D25" s="17"/>
      <c r="E25" s="17"/>
      <c r="F25" s="17"/>
      <c r="G25" s="18">
        <v>0</v>
      </c>
      <c r="H25" s="30">
        <v>235.266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62.92284</v>
      </c>
      <c r="X25" s="19">
        <v>62.92284</v>
      </c>
      <c r="Y25" s="19">
        <v>-62.92284</v>
      </c>
      <c r="Z25" s="19">
        <v>0</v>
      </c>
      <c r="AA25" s="20">
        <v>0.2674540307566754</v>
      </c>
      <c r="AB25" s="36">
        <f t="shared" si="1"/>
        <v>26.745403075667546</v>
      </c>
      <c r="AC25" s="5">
        <v>0</v>
      </c>
    </row>
    <row r="26" spans="1:29" ht="38.25" customHeight="1" outlineLevel="4">
      <c r="A26" s="12" t="s">
        <v>184</v>
      </c>
      <c r="B26" s="4" t="s">
        <v>9</v>
      </c>
      <c r="C26" s="4"/>
      <c r="D26" s="4"/>
      <c r="E26" s="4"/>
      <c r="F26" s="4"/>
      <c r="G26" s="13">
        <v>0</v>
      </c>
      <c r="H26" s="31">
        <v>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0.7425</v>
      </c>
      <c r="X26" s="14">
        <v>0.7425</v>
      </c>
      <c r="Y26" s="14">
        <v>-0.7425</v>
      </c>
      <c r="Z26" s="14">
        <v>0</v>
      </c>
      <c r="AA26" s="15">
        <v>0.37125</v>
      </c>
      <c r="AB26" s="35">
        <f t="shared" si="1"/>
        <v>37.125</v>
      </c>
      <c r="AC26" s="5">
        <v>0</v>
      </c>
    </row>
    <row r="27" spans="1:29" ht="15.75" customHeight="1" outlineLevel="4">
      <c r="A27" s="12" t="s">
        <v>185</v>
      </c>
      <c r="B27" s="4" t="s">
        <v>9</v>
      </c>
      <c r="C27" s="4"/>
      <c r="D27" s="4"/>
      <c r="E27" s="4"/>
      <c r="F27" s="4"/>
      <c r="G27" s="13">
        <v>0</v>
      </c>
      <c r="H27" s="31">
        <v>233.266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62.18034</v>
      </c>
      <c r="X27" s="14">
        <v>62.18034</v>
      </c>
      <c r="Y27" s="14">
        <v>-62.18034</v>
      </c>
      <c r="Z27" s="14">
        <v>0</v>
      </c>
      <c r="AA27" s="15">
        <v>0.26656409421004346</v>
      </c>
      <c r="AB27" s="35">
        <f t="shared" si="1"/>
        <v>26.65640942100435</v>
      </c>
      <c r="AC27" s="5">
        <v>0</v>
      </c>
    </row>
    <row r="28" spans="1:29" ht="38.25" outlineLevel="2">
      <c r="A28" s="16" t="s">
        <v>193</v>
      </c>
      <c r="B28" s="17" t="s">
        <v>10</v>
      </c>
      <c r="C28" s="17"/>
      <c r="D28" s="17"/>
      <c r="E28" s="17"/>
      <c r="F28" s="17"/>
      <c r="G28" s="18">
        <v>0</v>
      </c>
      <c r="H28" s="30">
        <v>20169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5287.936</v>
      </c>
      <c r="X28" s="19">
        <v>5287.936</v>
      </c>
      <c r="Y28" s="19">
        <v>-5287.936</v>
      </c>
      <c r="Z28" s="19">
        <v>0</v>
      </c>
      <c r="AA28" s="20">
        <v>0.262181367445089</v>
      </c>
      <c r="AB28" s="36">
        <f t="shared" si="1"/>
        <v>26.218136744508897</v>
      </c>
      <c r="AC28" s="5">
        <v>0</v>
      </c>
    </row>
    <row r="29" spans="1:29" ht="25.5" outlineLevel="3">
      <c r="A29" s="16" t="s">
        <v>194</v>
      </c>
      <c r="B29" s="17" t="s">
        <v>11</v>
      </c>
      <c r="C29" s="17"/>
      <c r="D29" s="17"/>
      <c r="E29" s="17"/>
      <c r="F29" s="17"/>
      <c r="G29" s="18">
        <v>0</v>
      </c>
      <c r="H29" s="30">
        <v>20169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5287.936</v>
      </c>
      <c r="X29" s="19">
        <v>5287.936</v>
      </c>
      <c r="Y29" s="19">
        <v>-5287.936</v>
      </c>
      <c r="Z29" s="19">
        <v>0</v>
      </c>
      <c r="AA29" s="20">
        <v>0.262181367445089</v>
      </c>
      <c r="AB29" s="36">
        <f t="shared" si="1"/>
        <v>26.218136744508897</v>
      </c>
      <c r="AC29" s="5">
        <v>0</v>
      </c>
    </row>
    <row r="30" spans="1:29" ht="14.25" customHeight="1" outlineLevel="4">
      <c r="A30" s="12" t="s">
        <v>185</v>
      </c>
      <c r="B30" s="4" t="s">
        <v>11</v>
      </c>
      <c r="C30" s="4"/>
      <c r="D30" s="4"/>
      <c r="E30" s="4"/>
      <c r="F30" s="4"/>
      <c r="G30" s="13">
        <v>0</v>
      </c>
      <c r="H30" s="31">
        <v>19169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5287.936</v>
      </c>
      <c r="X30" s="14">
        <v>5287.936</v>
      </c>
      <c r="Y30" s="14">
        <v>-5287.936</v>
      </c>
      <c r="Z30" s="14">
        <v>0</v>
      </c>
      <c r="AA30" s="15">
        <v>0.2758587302415358</v>
      </c>
      <c r="AB30" s="35">
        <f t="shared" si="1"/>
        <v>27.585873024153578</v>
      </c>
      <c r="AC30" s="5">
        <v>0</v>
      </c>
    </row>
    <row r="31" spans="1:29" ht="12.75" outlineLevel="4">
      <c r="A31" s="12" t="s">
        <v>195</v>
      </c>
      <c r="B31" s="4" t="s">
        <v>11</v>
      </c>
      <c r="C31" s="4"/>
      <c r="D31" s="4"/>
      <c r="E31" s="4"/>
      <c r="F31" s="4"/>
      <c r="G31" s="13">
        <v>0</v>
      </c>
      <c r="H31" s="31">
        <v>1000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14">
        <v>0</v>
      </c>
      <c r="Y31" s="14">
        <v>0</v>
      </c>
      <c r="Z31" s="14">
        <v>0</v>
      </c>
      <c r="AA31" s="15">
        <v>0</v>
      </c>
      <c r="AB31" s="35">
        <f t="shared" si="1"/>
        <v>0</v>
      </c>
      <c r="AC31" s="5">
        <v>0</v>
      </c>
    </row>
    <row r="32" spans="1:29" ht="38.25" outlineLevel="2">
      <c r="A32" s="16" t="s">
        <v>196</v>
      </c>
      <c r="B32" s="17" t="s">
        <v>12</v>
      </c>
      <c r="C32" s="17"/>
      <c r="D32" s="17"/>
      <c r="E32" s="17"/>
      <c r="F32" s="17"/>
      <c r="G32" s="18">
        <v>0</v>
      </c>
      <c r="H32" s="30">
        <v>13419.3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4650.90471</v>
      </c>
      <c r="X32" s="19">
        <v>4650.90471</v>
      </c>
      <c r="Y32" s="19">
        <v>-4650.90471</v>
      </c>
      <c r="Z32" s="19">
        <v>0</v>
      </c>
      <c r="AA32" s="20">
        <v>0.346583257696005</v>
      </c>
      <c r="AB32" s="36">
        <f t="shared" si="1"/>
        <v>34.6583257696005</v>
      </c>
      <c r="AC32" s="5">
        <v>0</v>
      </c>
    </row>
    <row r="33" spans="1:29" ht="63.75" outlineLevel="3">
      <c r="A33" s="16" t="s">
        <v>197</v>
      </c>
      <c r="B33" s="17" t="s">
        <v>13</v>
      </c>
      <c r="C33" s="17"/>
      <c r="D33" s="17"/>
      <c r="E33" s="17"/>
      <c r="F33" s="17"/>
      <c r="G33" s="18">
        <v>0</v>
      </c>
      <c r="H33" s="30">
        <v>15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19">
        <v>0</v>
      </c>
      <c r="Y33" s="19">
        <v>0</v>
      </c>
      <c r="Z33" s="19">
        <v>0</v>
      </c>
      <c r="AA33" s="20">
        <v>0</v>
      </c>
      <c r="AB33" s="36">
        <f t="shared" si="1"/>
        <v>0</v>
      </c>
      <c r="AC33" s="5">
        <v>0</v>
      </c>
    </row>
    <row r="34" spans="1:29" ht="17.25" customHeight="1" outlineLevel="4">
      <c r="A34" s="12" t="s">
        <v>185</v>
      </c>
      <c r="B34" s="4" t="s">
        <v>13</v>
      </c>
      <c r="C34" s="4"/>
      <c r="D34" s="4"/>
      <c r="E34" s="4"/>
      <c r="F34" s="4"/>
      <c r="G34" s="13">
        <v>0</v>
      </c>
      <c r="H34" s="31">
        <v>15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14">
        <v>0</v>
      </c>
      <c r="Y34" s="14">
        <v>0</v>
      </c>
      <c r="Z34" s="14">
        <v>0</v>
      </c>
      <c r="AA34" s="15">
        <v>0</v>
      </c>
      <c r="AB34" s="35">
        <f t="shared" si="1"/>
        <v>0</v>
      </c>
      <c r="AC34" s="5">
        <v>0</v>
      </c>
    </row>
    <row r="35" spans="1:29" ht="81" customHeight="1" outlineLevel="3">
      <c r="A35" s="16" t="s">
        <v>198</v>
      </c>
      <c r="B35" s="17" t="s">
        <v>14</v>
      </c>
      <c r="C35" s="17"/>
      <c r="D35" s="17"/>
      <c r="E35" s="17"/>
      <c r="F35" s="17"/>
      <c r="G35" s="18">
        <v>0</v>
      </c>
      <c r="H35" s="30">
        <v>13404.3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4650.90471</v>
      </c>
      <c r="X35" s="19">
        <v>4650.90471</v>
      </c>
      <c r="Y35" s="19">
        <v>-4650.90471</v>
      </c>
      <c r="Z35" s="19">
        <v>0</v>
      </c>
      <c r="AA35" s="20">
        <v>0.34697109957252525</v>
      </c>
      <c r="AB35" s="36">
        <f t="shared" si="1"/>
        <v>34.69710995725252</v>
      </c>
      <c r="AC35" s="5">
        <v>0</v>
      </c>
    </row>
    <row r="36" spans="1:29" ht="15.75" customHeight="1" outlineLevel="4">
      <c r="A36" s="12" t="s">
        <v>185</v>
      </c>
      <c r="B36" s="4" t="s">
        <v>14</v>
      </c>
      <c r="C36" s="4"/>
      <c r="D36" s="4"/>
      <c r="E36" s="4"/>
      <c r="F36" s="4"/>
      <c r="G36" s="13">
        <v>0</v>
      </c>
      <c r="H36" s="31">
        <v>41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14">
        <v>0</v>
      </c>
      <c r="Y36" s="14">
        <v>0</v>
      </c>
      <c r="Z36" s="14">
        <v>0</v>
      </c>
      <c r="AA36" s="15">
        <v>0</v>
      </c>
      <c r="AB36" s="35">
        <f t="shared" si="1"/>
        <v>0</v>
      </c>
      <c r="AC36" s="5">
        <v>0</v>
      </c>
    </row>
    <row r="37" spans="1:29" ht="25.5" outlineLevel="4">
      <c r="A37" s="12" t="s">
        <v>199</v>
      </c>
      <c r="B37" s="4" t="s">
        <v>14</v>
      </c>
      <c r="C37" s="4"/>
      <c r="D37" s="4"/>
      <c r="E37" s="4"/>
      <c r="F37" s="4"/>
      <c r="G37" s="13">
        <v>0</v>
      </c>
      <c r="H37" s="31">
        <v>13363.3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4650.90471</v>
      </c>
      <c r="X37" s="14">
        <v>4650.90471</v>
      </c>
      <c r="Y37" s="14">
        <v>-4650.90471</v>
      </c>
      <c r="Z37" s="14">
        <v>0</v>
      </c>
      <c r="AA37" s="15">
        <v>0.3480356431420383</v>
      </c>
      <c r="AB37" s="35">
        <f t="shared" si="1"/>
        <v>34.803564314203825</v>
      </c>
      <c r="AC37" s="5">
        <v>0</v>
      </c>
    </row>
    <row r="38" spans="1:29" ht="25.5">
      <c r="A38" s="3" t="s">
        <v>200</v>
      </c>
      <c r="B38" s="11" t="s">
        <v>15</v>
      </c>
      <c r="C38" s="4"/>
      <c r="D38" s="4"/>
      <c r="E38" s="4"/>
      <c r="F38" s="4"/>
      <c r="G38" s="5">
        <v>0</v>
      </c>
      <c r="H38" s="29">
        <v>369774.677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231710.29784</v>
      </c>
      <c r="X38" s="8">
        <v>231710.29784</v>
      </c>
      <c r="Y38" s="8">
        <v>-231710.29784</v>
      </c>
      <c r="Z38" s="8">
        <v>0</v>
      </c>
      <c r="AA38" s="9">
        <v>0.6266256513828284</v>
      </c>
      <c r="AB38" s="34">
        <f t="shared" si="1"/>
        <v>62.662565138282844</v>
      </c>
      <c r="AC38" s="5">
        <v>0</v>
      </c>
    </row>
    <row r="39" spans="1:29" ht="25.5" outlineLevel="2">
      <c r="A39" s="16" t="s">
        <v>182</v>
      </c>
      <c r="B39" s="17" t="s">
        <v>16</v>
      </c>
      <c r="C39" s="17"/>
      <c r="D39" s="17"/>
      <c r="E39" s="17"/>
      <c r="F39" s="17"/>
      <c r="G39" s="18">
        <v>0</v>
      </c>
      <c r="H39" s="30">
        <v>623.4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383.61879</v>
      </c>
      <c r="X39" s="19">
        <v>383.61879</v>
      </c>
      <c r="Y39" s="19">
        <v>-383.61879</v>
      </c>
      <c r="Z39" s="19">
        <v>0</v>
      </c>
      <c r="AA39" s="20">
        <v>0.6153653994225217</v>
      </c>
      <c r="AB39" s="36">
        <f t="shared" si="1"/>
        <v>61.53653994225217</v>
      </c>
      <c r="AC39" s="5">
        <v>0</v>
      </c>
    </row>
    <row r="40" spans="1:29" ht="12.75" outlineLevel="3">
      <c r="A40" s="16" t="s">
        <v>183</v>
      </c>
      <c r="B40" s="17" t="s">
        <v>17</v>
      </c>
      <c r="C40" s="17"/>
      <c r="D40" s="17"/>
      <c r="E40" s="17"/>
      <c r="F40" s="17"/>
      <c r="G40" s="18">
        <v>0</v>
      </c>
      <c r="H40" s="30">
        <v>623.4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383.61879</v>
      </c>
      <c r="X40" s="19">
        <v>383.61879</v>
      </c>
      <c r="Y40" s="19">
        <v>-383.61879</v>
      </c>
      <c r="Z40" s="19">
        <v>0</v>
      </c>
      <c r="AA40" s="20">
        <v>0.6153653994225217</v>
      </c>
      <c r="AB40" s="36">
        <f t="shared" si="1"/>
        <v>61.53653994225217</v>
      </c>
      <c r="AC40" s="5">
        <v>0</v>
      </c>
    </row>
    <row r="41" spans="1:29" ht="39.75" customHeight="1" outlineLevel="4">
      <c r="A41" s="12" t="s">
        <v>184</v>
      </c>
      <c r="B41" s="4" t="s">
        <v>17</v>
      </c>
      <c r="C41" s="4"/>
      <c r="D41" s="4"/>
      <c r="E41" s="4"/>
      <c r="F41" s="4"/>
      <c r="G41" s="13">
        <v>0</v>
      </c>
      <c r="H41" s="31">
        <v>623.4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383.61879</v>
      </c>
      <c r="X41" s="14">
        <v>383.61879</v>
      </c>
      <c r="Y41" s="14">
        <v>-383.61879</v>
      </c>
      <c r="Z41" s="14">
        <v>0</v>
      </c>
      <c r="AA41" s="15">
        <v>0.6153653994225217</v>
      </c>
      <c r="AB41" s="35">
        <f t="shared" si="1"/>
        <v>61.53653994225217</v>
      </c>
      <c r="AC41" s="5">
        <v>0</v>
      </c>
    </row>
    <row r="42" spans="1:29" ht="18" customHeight="1" outlineLevel="2">
      <c r="A42" s="16" t="s">
        <v>201</v>
      </c>
      <c r="B42" s="17" t="s">
        <v>18</v>
      </c>
      <c r="C42" s="17"/>
      <c r="D42" s="17"/>
      <c r="E42" s="17"/>
      <c r="F42" s="17"/>
      <c r="G42" s="18">
        <v>0</v>
      </c>
      <c r="H42" s="30">
        <v>121328.268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80041.6833</v>
      </c>
      <c r="X42" s="19">
        <v>80041.6833</v>
      </c>
      <c r="Y42" s="19">
        <v>-80041.6833</v>
      </c>
      <c r="Z42" s="19">
        <v>0</v>
      </c>
      <c r="AA42" s="20">
        <v>0.6597117441749024</v>
      </c>
      <c r="AB42" s="36">
        <f t="shared" si="1"/>
        <v>65.97117441749025</v>
      </c>
      <c r="AC42" s="5">
        <v>0</v>
      </c>
    </row>
    <row r="43" spans="1:29" ht="12.75" outlineLevel="3">
      <c r="A43" s="16" t="s">
        <v>202</v>
      </c>
      <c r="B43" s="17" t="s">
        <v>19</v>
      </c>
      <c r="C43" s="17"/>
      <c r="D43" s="17"/>
      <c r="E43" s="17"/>
      <c r="F43" s="17"/>
      <c r="G43" s="18">
        <v>0</v>
      </c>
      <c r="H43" s="30">
        <v>109481.408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72221.29468</v>
      </c>
      <c r="X43" s="19">
        <v>72221.29468</v>
      </c>
      <c r="Y43" s="19">
        <v>-72221.29468</v>
      </c>
      <c r="Z43" s="19">
        <v>0</v>
      </c>
      <c r="AA43" s="20">
        <v>0.659667207422104</v>
      </c>
      <c r="AB43" s="36">
        <f t="shared" si="1"/>
        <v>65.96672074221041</v>
      </c>
      <c r="AC43" s="5">
        <v>0</v>
      </c>
    </row>
    <row r="44" spans="1:29" ht="40.5" customHeight="1" outlineLevel="4">
      <c r="A44" s="12" t="s">
        <v>184</v>
      </c>
      <c r="B44" s="4" t="s">
        <v>19</v>
      </c>
      <c r="C44" s="4"/>
      <c r="D44" s="4"/>
      <c r="E44" s="4"/>
      <c r="F44" s="4"/>
      <c r="G44" s="13">
        <v>0</v>
      </c>
      <c r="H44" s="31">
        <v>35122.143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23312.60596</v>
      </c>
      <c r="X44" s="14">
        <v>23312.60596</v>
      </c>
      <c r="Y44" s="14">
        <v>-23312.60596</v>
      </c>
      <c r="Z44" s="14">
        <v>0</v>
      </c>
      <c r="AA44" s="15">
        <v>0.6637580730765774</v>
      </c>
      <c r="AB44" s="35">
        <f t="shared" si="1"/>
        <v>66.37580730765774</v>
      </c>
      <c r="AC44" s="5">
        <v>0</v>
      </c>
    </row>
    <row r="45" spans="1:29" ht="15.75" customHeight="1" outlineLevel="4">
      <c r="A45" s="12" t="s">
        <v>185</v>
      </c>
      <c r="B45" s="4" t="s">
        <v>19</v>
      </c>
      <c r="C45" s="4"/>
      <c r="D45" s="4"/>
      <c r="E45" s="4"/>
      <c r="F45" s="4"/>
      <c r="G45" s="13">
        <v>0</v>
      </c>
      <c r="H45" s="31">
        <v>70798.51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47137.06097</v>
      </c>
      <c r="X45" s="14">
        <v>47137.06097</v>
      </c>
      <c r="Y45" s="14">
        <v>-47137.06097</v>
      </c>
      <c r="Z45" s="14">
        <v>0</v>
      </c>
      <c r="AA45" s="15">
        <v>0.6657917090345545</v>
      </c>
      <c r="AB45" s="35">
        <f t="shared" si="1"/>
        <v>66.57917090345545</v>
      </c>
      <c r="AC45" s="5">
        <v>0</v>
      </c>
    </row>
    <row r="46" spans="1:29" ht="12.75" outlineLevel="4">
      <c r="A46" s="12" t="s">
        <v>188</v>
      </c>
      <c r="B46" s="4" t="s">
        <v>19</v>
      </c>
      <c r="C46" s="4"/>
      <c r="D46" s="4"/>
      <c r="E46" s="4"/>
      <c r="F46" s="4"/>
      <c r="G46" s="13">
        <v>0</v>
      </c>
      <c r="H46" s="31">
        <v>3560.755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1771.62775</v>
      </c>
      <c r="X46" s="14">
        <v>1771.62775</v>
      </c>
      <c r="Y46" s="14">
        <v>-1771.62775</v>
      </c>
      <c r="Z46" s="14">
        <v>0</v>
      </c>
      <c r="AA46" s="15">
        <v>0.4975427261914959</v>
      </c>
      <c r="AB46" s="35">
        <f t="shared" si="1"/>
        <v>49.75427261914959</v>
      </c>
      <c r="AC46" s="5">
        <v>0</v>
      </c>
    </row>
    <row r="47" spans="1:29" ht="12.75" outlineLevel="3">
      <c r="A47" s="16" t="s">
        <v>203</v>
      </c>
      <c r="B47" s="17" t="s">
        <v>20</v>
      </c>
      <c r="C47" s="17"/>
      <c r="D47" s="17"/>
      <c r="E47" s="17"/>
      <c r="F47" s="17"/>
      <c r="G47" s="18">
        <v>0</v>
      </c>
      <c r="H47" s="30">
        <v>9490.56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6437.2937</v>
      </c>
      <c r="X47" s="19">
        <v>6437.2937</v>
      </c>
      <c r="Y47" s="19">
        <v>-6437.2937</v>
      </c>
      <c r="Z47" s="19">
        <v>0</v>
      </c>
      <c r="AA47" s="20">
        <v>0.6782838631229348</v>
      </c>
      <c r="AB47" s="36">
        <f t="shared" si="1"/>
        <v>67.82838631229349</v>
      </c>
      <c r="AC47" s="5">
        <v>0</v>
      </c>
    </row>
    <row r="48" spans="1:29" ht="40.5" customHeight="1" outlineLevel="4">
      <c r="A48" s="12" t="s">
        <v>184</v>
      </c>
      <c r="B48" s="4" t="s">
        <v>20</v>
      </c>
      <c r="C48" s="4"/>
      <c r="D48" s="4"/>
      <c r="E48" s="4"/>
      <c r="F48" s="4"/>
      <c r="G48" s="13">
        <v>0</v>
      </c>
      <c r="H48" s="31">
        <v>8569.088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5782.75605</v>
      </c>
      <c r="X48" s="14">
        <v>5782.75605</v>
      </c>
      <c r="Y48" s="14">
        <v>-5782.75605</v>
      </c>
      <c r="Z48" s="14">
        <v>0</v>
      </c>
      <c r="AA48" s="15">
        <v>0.674839148576838</v>
      </c>
      <c r="AB48" s="35">
        <f t="shared" si="1"/>
        <v>67.4839148576838</v>
      </c>
      <c r="AC48" s="5">
        <v>0</v>
      </c>
    </row>
    <row r="49" spans="1:29" ht="17.25" customHeight="1" outlineLevel="4">
      <c r="A49" s="12" t="s">
        <v>185</v>
      </c>
      <c r="B49" s="4" t="s">
        <v>20</v>
      </c>
      <c r="C49" s="4"/>
      <c r="D49" s="4"/>
      <c r="E49" s="4"/>
      <c r="F49" s="4"/>
      <c r="G49" s="13">
        <v>0</v>
      </c>
      <c r="H49" s="31">
        <v>893.172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647.81627</v>
      </c>
      <c r="X49" s="14">
        <v>647.81627</v>
      </c>
      <c r="Y49" s="14">
        <v>-647.81627</v>
      </c>
      <c r="Z49" s="14">
        <v>0</v>
      </c>
      <c r="AA49" s="15">
        <v>0.72529845315348</v>
      </c>
      <c r="AB49" s="35">
        <f t="shared" si="1"/>
        <v>72.529845315348</v>
      </c>
      <c r="AC49" s="5">
        <v>0</v>
      </c>
    </row>
    <row r="50" spans="1:29" ht="12.75" outlineLevel="4">
      <c r="A50" s="12" t="s">
        <v>188</v>
      </c>
      <c r="B50" s="4" t="s">
        <v>20</v>
      </c>
      <c r="C50" s="4"/>
      <c r="D50" s="4"/>
      <c r="E50" s="4"/>
      <c r="F50" s="4"/>
      <c r="G50" s="13">
        <v>0</v>
      </c>
      <c r="H50" s="31">
        <v>28.3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6.72138</v>
      </c>
      <c r="X50" s="14">
        <v>6.72138</v>
      </c>
      <c r="Y50" s="14">
        <v>-6.72138</v>
      </c>
      <c r="Z50" s="14">
        <v>0</v>
      </c>
      <c r="AA50" s="15">
        <v>0.23750459363957596</v>
      </c>
      <c r="AB50" s="35">
        <f t="shared" si="1"/>
        <v>23.750459363957596</v>
      </c>
      <c r="AC50" s="5">
        <v>0</v>
      </c>
    </row>
    <row r="51" spans="1:29" ht="12.75" outlineLevel="3">
      <c r="A51" s="16" t="s">
        <v>204</v>
      </c>
      <c r="B51" s="17" t="s">
        <v>21</v>
      </c>
      <c r="C51" s="17"/>
      <c r="D51" s="17"/>
      <c r="E51" s="17"/>
      <c r="F51" s="17"/>
      <c r="G51" s="18">
        <v>0</v>
      </c>
      <c r="H51" s="30">
        <v>2356.3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1383.09492</v>
      </c>
      <c r="X51" s="19">
        <v>1383.09492</v>
      </c>
      <c r="Y51" s="19">
        <v>-1383.09492</v>
      </c>
      <c r="Z51" s="19">
        <v>0</v>
      </c>
      <c r="AA51" s="20">
        <v>0.5869774307176505</v>
      </c>
      <c r="AB51" s="36">
        <f t="shared" si="1"/>
        <v>58.69774307176505</v>
      </c>
      <c r="AC51" s="5">
        <v>0</v>
      </c>
    </row>
    <row r="52" spans="1:29" ht="42" customHeight="1" outlineLevel="4">
      <c r="A52" s="12" t="s">
        <v>184</v>
      </c>
      <c r="B52" s="4" t="s">
        <v>21</v>
      </c>
      <c r="C52" s="4"/>
      <c r="D52" s="4"/>
      <c r="E52" s="4"/>
      <c r="F52" s="4"/>
      <c r="G52" s="13">
        <v>0</v>
      </c>
      <c r="H52" s="31">
        <v>458.7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247.545</v>
      </c>
      <c r="X52" s="14">
        <v>247.545</v>
      </c>
      <c r="Y52" s="14">
        <v>-247.545</v>
      </c>
      <c r="Z52" s="14">
        <v>0</v>
      </c>
      <c r="AA52" s="15">
        <v>0.5396664486592544</v>
      </c>
      <c r="AB52" s="35">
        <f t="shared" si="1"/>
        <v>53.96664486592544</v>
      </c>
      <c r="AC52" s="5">
        <v>0</v>
      </c>
    </row>
    <row r="53" spans="1:29" ht="16.5" customHeight="1" outlineLevel="4">
      <c r="A53" s="12" t="s">
        <v>185</v>
      </c>
      <c r="B53" s="4" t="s">
        <v>21</v>
      </c>
      <c r="C53" s="4"/>
      <c r="D53" s="4"/>
      <c r="E53" s="4"/>
      <c r="F53" s="4"/>
      <c r="G53" s="13">
        <v>0</v>
      </c>
      <c r="H53" s="31">
        <v>839.643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607.76092</v>
      </c>
      <c r="X53" s="14">
        <v>607.76092</v>
      </c>
      <c r="Y53" s="14">
        <v>-607.76092</v>
      </c>
      <c r="Z53" s="14">
        <v>0</v>
      </c>
      <c r="AA53" s="15">
        <v>0.7238325335886799</v>
      </c>
      <c r="AB53" s="35">
        <f t="shared" si="1"/>
        <v>72.38325335886799</v>
      </c>
      <c r="AC53" s="5">
        <v>0</v>
      </c>
    </row>
    <row r="54" spans="1:29" ht="12.75" outlineLevel="4">
      <c r="A54" s="12" t="s">
        <v>188</v>
      </c>
      <c r="B54" s="4" t="s">
        <v>21</v>
      </c>
      <c r="C54" s="4"/>
      <c r="D54" s="4"/>
      <c r="E54" s="4"/>
      <c r="F54" s="4"/>
      <c r="G54" s="13">
        <v>0</v>
      </c>
      <c r="H54" s="31">
        <v>1057.957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527.789</v>
      </c>
      <c r="X54" s="14">
        <v>527.789</v>
      </c>
      <c r="Y54" s="14">
        <v>-527.789</v>
      </c>
      <c r="Z54" s="14">
        <v>0</v>
      </c>
      <c r="AA54" s="15">
        <v>0.4988756631885795</v>
      </c>
      <c r="AB54" s="35">
        <f t="shared" si="1"/>
        <v>49.88756631885794</v>
      </c>
      <c r="AC54" s="5">
        <v>0</v>
      </c>
    </row>
    <row r="55" spans="1:29" ht="12.75" outlineLevel="2">
      <c r="A55" s="16" t="s">
        <v>205</v>
      </c>
      <c r="B55" s="17" t="s">
        <v>22</v>
      </c>
      <c r="C55" s="17"/>
      <c r="D55" s="17"/>
      <c r="E55" s="17"/>
      <c r="F55" s="17"/>
      <c r="G55" s="18">
        <v>0</v>
      </c>
      <c r="H55" s="30">
        <v>8779.615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5121.57981</v>
      </c>
      <c r="X55" s="19">
        <v>5121.57981</v>
      </c>
      <c r="Y55" s="19">
        <v>-5121.57981</v>
      </c>
      <c r="Z55" s="19">
        <v>0</v>
      </c>
      <c r="AA55" s="20">
        <v>0.5833490204297114</v>
      </c>
      <c r="AB55" s="36">
        <f t="shared" si="1"/>
        <v>58.33490204297114</v>
      </c>
      <c r="AC55" s="5">
        <v>0</v>
      </c>
    </row>
    <row r="56" spans="1:29" ht="12.75" outlineLevel="3">
      <c r="A56" s="16" t="s">
        <v>206</v>
      </c>
      <c r="B56" s="17" t="s">
        <v>23</v>
      </c>
      <c r="C56" s="17"/>
      <c r="D56" s="17"/>
      <c r="E56" s="17"/>
      <c r="F56" s="17"/>
      <c r="G56" s="18">
        <v>0</v>
      </c>
      <c r="H56" s="30">
        <v>8779.615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5121.57981</v>
      </c>
      <c r="X56" s="19">
        <v>5121.57981</v>
      </c>
      <c r="Y56" s="19">
        <v>-5121.57981</v>
      </c>
      <c r="Z56" s="19">
        <v>0</v>
      </c>
      <c r="AA56" s="20">
        <v>0.5833490204297114</v>
      </c>
      <c r="AB56" s="36">
        <f t="shared" si="1"/>
        <v>58.33490204297114</v>
      </c>
      <c r="AC56" s="5">
        <v>0</v>
      </c>
    </row>
    <row r="57" spans="1:29" ht="40.5" customHeight="1" outlineLevel="4">
      <c r="A57" s="12" t="s">
        <v>184</v>
      </c>
      <c r="B57" s="4" t="s">
        <v>23</v>
      </c>
      <c r="C57" s="4"/>
      <c r="D57" s="4"/>
      <c r="E57" s="4"/>
      <c r="F57" s="4"/>
      <c r="G57" s="13">
        <v>0</v>
      </c>
      <c r="H57" s="31">
        <v>6734.5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4368.78868</v>
      </c>
      <c r="X57" s="14">
        <v>4368.78868</v>
      </c>
      <c r="Y57" s="14">
        <v>-4368.78868</v>
      </c>
      <c r="Z57" s="14">
        <v>0</v>
      </c>
      <c r="AA57" s="15">
        <v>0.6487176004157695</v>
      </c>
      <c r="AB57" s="35">
        <f t="shared" si="1"/>
        <v>64.87176004157695</v>
      </c>
      <c r="AC57" s="5">
        <v>0</v>
      </c>
    </row>
    <row r="58" spans="1:29" ht="16.5" customHeight="1" outlineLevel="4">
      <c r="A58" s="12" t="s">
        <v>185</v>
      </c>
      <c r="B58" s="4" t="s">
        <v>23</v>
      </c>
      <c r="C58" s="4"/>
      <c r="D58" s="4"/>
      <c r="E58" s="4"/>
      <c r="F58" s="4"/>
      <c r="G58" s="13">
        <v>0</v>
      </c>
      <c r="H58" s="31">
        <v>1951.894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714.34038</v>
      </c>
      <c r="X58" s="14">
        <v>714.34038</v>
      </c>
      <c r="Y58" s="14">
        <v>-714.34038</v>
      </c>
      <c r="Z58" s="14">
        <v>0</v>
      </c>
      <c r="AA58" s="15">
        <v>0.3659729370549835</v>
      </c>
      <c r="AB58" s="35">
        <f t="shared" si="1"/>
        <v>36.59729370549835</v>
      </c>
      <c r="AC58" s="5">
        <v>0</v>
      </c>
    </row>
    <row r="59" spans="1:29" ht="12.75" outlineLevel="4">
      <c r="A59" s="12" t="s">
        <v>188</v>
      </c>
      <c r="B59" s="4" t="s">
        <v>23</v>
      </c>
      <c r="C59" s="4"/>
      <c r="D59" s="4"/>
      <c r="E59" s="4"/>
      <c r="F59" s="4"/>
      <c r="G59" s="13">
        <v>0</v>
      </c>
      <c r="H59" s="31">
        <v>93.221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38.45075</v>
      </c>
      <c r="X59" s="14">
        <v>38.45075</v>
      </c>
      <c r="Y59" s="14">
        <v>-38.45075</v>
      </c>
      <c r="Z59" s="14">
        <v>0</v>
      </c>
      <c r="AA59" s="15">
        <v>0.4124687570397228</v>
      </c>
      <c r="AB59" s="35">
        <f t="shared" si="1"/>
        <v>41.24687570397228</v>
      </c>
      <c r="AC59" s="5">
        <v>0</v>
      </c>
    </row>
    <row r="60" spans="1:29" ht="12.75" outlineLevel="2">
      <c r="A60" s="16" t="s">
        <v>186</v>
      </c>
      <c r="B60" s="17" t="s">
        <v>24</v>
      </c>
      <c r="C60" s="17"/>
      <c r="D60" s="17"/>
      <c r="E60" s="17"/>
      <c r="F60" s="17"/>
      <c r="G60" s="18">
        <v>0</v>
      </c>
      <c r="H60" s="30">
        <v>1781.7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1286.38422</v>
      </c>
      <c r="X60" s="19">
        <v>1286.38422</v>
      </c>
      <c r="Y60" s="19">
        <v>-1286.38422</v>
      </c>
      <c r="Z60" s="19">
        <v>0</v>
      </c>
      <c r="AA60" s="20">
        <v>0.7219982151877421</v>
      </c>
      <c r="AB60" s="36">
        <f t="shared" si="1"/>
        <v>72.1998215187742</v>
      </c>
      <c r="AC60" s="5">
        <v>0</v>
      </c>
    </row>
    <row r="61" spans="1:29" ht="12.75" outlineLevel="3">
      <c r="A61" s="16" t="s">
        <v>207</v>
      </c>
      <c r="B61" s="17" t="s">
        <v>25</v>
      </c>
      <c r="C61" s="17"/>
      <c r="D61" s="17"/>
      <c r="E61" s="17"/>
      <c r="F61" s="17"/>
      <c r="G61" s="18">
        <v>0</v>
      </c>
      <c r="H61" s="30">
        <v>1404.6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1158.39483</v>
      </c>
      <c r="X61" s="19">
        <v>1158.39483</v>
      </c>
      <c r="Y61" s="19">
        <v>-1158.39483</v>
      </c>
      <c r="Z61" s="19">
        <v>0</v>
      </c>
      <c r="AA61" s="20">
        <v>0.8247151003844511</v>
      </c>
      <c r="AB61" s="36">
        <f t="shared" si="1"/>
        <v>82.4715100384451</v>
      </c>
      <c r="AC61" s="5">
        <v>0</v>
      </c>
    </row>
    <row r="62" spans="1:29" ht="14.25" customHeight="1" outlineLevel="4">
      <c r="A62" s="12" t="s">
        <v>185</v>
      </c>
      <c r="B62" s="4" t="s">
        <v>25</v>
      </c>
      <c r="C62" s="4"/>
      <c r="D62" s="4"/>
      <c r="E62" s="4"/>
      <c r="F62" s="4"/>
      <c r="G62" s="13">
        <v>0</v>
      </c>
      <c r="H62" s="31">
        <v>1404.6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1158.39483</v>
      </c>
      <c r="X62" s="14">
        <v>1158.39483</v>
      </c>
      <c r="Y62" s="14">
        <v>-1158.39483</v>
      </c>
      <c r="Z62" s="14">
        <v>0</v>
      </c>
      <c r="AA62" s="15">
        <v>0.8247151003844511</v>
      </c>
      <c r="AB62" s="35">
        <f t="shared" si="1"/>
        <v>82.4715100384451</v>
      </c>
      <c r="AC62" s="5">
        <v>0</v>
      </c>
    </row>
    <row r="63" spans="1:29" ht="12.75" outlineLevel="3">
      <c r="A63" s="16" t="s">
        <v>208</v>
      </c>
      <c r="B63" s="17" t="s">
        <v>26</v>
      </c>
      <c r="C63" s="17"/>
      <c r="D63" s="17"/>
      <c r="E63" s="17"/>
      <c r="F63" s="17"/>
      <c r="G63" s="18">
        <v>0</v>
      </c>
      <c r="H63" s="30">
        <v>367.1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122.98939</v>
      </c>
      <c r="X63" s="19">
        <v>122.98939</v>
      </c>
      <c r="Y63" s="19">
        <v>-122.98939</v>
      </c>
      <c r="Z63" s="19">
        <v>0</v>
      </c>
      <c r="AA63" s="20">
        <v>0.3350296649414328</v>
      </c>
      <c r="AB63" s="36">
        <f t="shared" si="1"/>
        <v>33.50296649414328</v>
      </c>
      <c r="AC63" s="5">
        <v>0</v>
      </c>
    </row>
    <row r="64" spans="1:29" ht="15" customHeight="1" outlineLevel="4">
      <c r="A64" s="12" t="s">
        <v>185</v>
      </c>
      <c r="B64" s="4" t="s">
        <v>26</v>
      </c>
      <c r="C64" s="4"/>
      <c r="D64" s="4"/>
      <c r="E64" s="4"/>
      <c r="F64" s="4"/>
      <c r="G64" s="13">
        <v>0</v>
      </c>
      <c r="H64" s="31">
        <v>367.1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122.98939</v>
      </c>
      <c r="X64" s="14">
        <v>122.98939</v>
      </c>
      <c r="Y64" s="14">
        <v>-122.98939</v>
      </c>
      <c r="Z64" s="14">
        <v>0</v>
      </c>
      <c r="AA64" s="15">
        <v>0.3350296649414328</v>
      </c>
      <c r="AB64" s="35">
        <f t="shared" si="1"/>
        <v>33.50296649414328</v>
      </c>
      <c r="AC64" s="5">
        <v>0</v>
      </c>
    </row>
    <row r="65" spans="1:29" ht="14.25" customHeight="1" outlineLevel="3">
      <c r="A65" s="16" t="s">
        <v>209</v>
      </c>
      <c r="B65" s="17" t="s">
        <v>27</v>
      </c>
      <c r="C65" s="17"/>
      <c r="D65" s="17"/>
      <c r="E65" s="17"/>
      <c r="F65" s="17"/>
      <c r="G65" s="18">
        <v>0</v>
      </c>
      <c r="H65" s="30">
        <v>10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5</v>
      </c>
      <c r="X65" s="19">
        <v>5</v>
      </c>
      <c r="Y65" s="19">
        <v>-5</v>
      </c>
      <c r="Z65" s="19">
        <v>0</v>
      </c>
      <c r="AA65" s="20">
        <v>0.5</v>
      </c>
      <c r="AB65" s="36">
        <f t="shared" si="1"/>
        <v>50</v>
      </c>
      <c r="AC65" s="5">
        <v>0</v>
      </c>
    </row>
    <row r="66" spans="1:29" ht="15" customHeight="1" outlineLevel="4">
      <c r="A66" s="12" t="s">
        <v>185</v>
      </c>
      <c r="B66" s="4" t="s">
        <v>27</v>
      </c>
      <c r="C66" s="4"/>
      <c r="D66" s="4"/>
      <c r="E66" s="4"/>
      <c r="F66" s="4"/>
      <c r="G66" s="13">
        <v>0</v>
      </c>
      <c r="H66" s="31">
        <v>10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5</v>
      </c>
      <c r="X66" s="14">
        <v>5</v>
      </c>
      <c r="Y66" s="14">
        <v>-5</v>
      </c>
      <c r="Z66" s="14">
        <v>0</v>
      </c>
      <c r="AA66" s="15">
        <v>0.5</v>
      </c>
      <c r="AB66" s="35">
        <f t="shared" si="1"/>
        <v>50</v>
      </c>
      <c r="AC66" s="5">
        <v>0</v>
      </c>
    </row>
    <row r="67" spans="1:29" ht="12.75" outlineLevel="2">
      <c r="A67" s="16" t="s">
        <v>210</v>
      </c>
      <c r="B67" s="17" t="s">
        <v>28</v>
      </c>
      <c r="C67" s="17"/>
      <c r="D67" s="17"/>
      <c r="E67" s="17"/>
      <c r="F67" s="17"/>
      <c r="G67" s="18">
        <v>0</v>
      </c>
      <c r="H67" s="30">
        <v>11.774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19">
        <v>0</v>
      </c>
      <c r="Y67" s="19">
        <v>0</v>
      </c>
      <c r="Z67" s="19">
        <v>0</v>
      </c>
      <c r="AA67" s="20">
        <v>0</v>
      </c>
      <c r="AB67" s="36">
        <f t="shared" si="1"/>
        <v>0</v>
      </c>
      <c r="AC67" s="5">
        <v>0</v>
      </c>
    </row>
    <row r="68" spans="1:29" ht="12.75" outlineLevel="3">
      <c r="A68" s="16" t="s">
        <v>211</v>
      </c>
      <c r="B68" s="17" t="s">
        <v>29</v>
      </c>
      <c r="C68" s="17"/>
      <c r="D68" s="17"/>
      <c r="E68" s="17"/>
      <c r="F68" s="17"/>
      <c r="G68" s="18">
        <v>0</v>
      </c>
      <c r="H68" s="30">
        <v>11.774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19">
        <v>0</v>
      </c>
      <c r="Y68" s="19">
        <v>0</v>
      </c>
      <c r="Z68" s="19">
        <v>0</v>
      </c>
      <c r="AA68" s="20">
        <v>0</v>
      </c>
      <c r="AB68" s="36">
        <f t="shared" si="1"/>
        <v>0</v>
      </c>
      <c r="AC68" s="5">
        <v>0</v>
      </c>
    </row>
    <row r="69" spans="1:29" ht="15.75" customHeight="1" outlineLevel="4">
      <c r="A69" s="12" t="s">
        <v>185</v>
      </c>
      <c r="B69" s="4" t="s">
        <v>29</v>
      </c>
      <c r="C69" s="4"/>
      <c r="D69" s="4"/>
      <c r="E69" s="4"/>
      <c r="F69" s="4"/>
      <c r="G69" s="13">
        <v>0</v>
      </c>
      <c r="H69" s="31">
        <v>11.774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14">
        <v>0</v>
      </c>
      <c r="Y69" s="14">
        <v>0</v>
      </c>
      <c r="Z69" s="14">
        <v>0</v>
      </c>
      <c r="AA69" s="15">
        <v>0</v>
      </c>
      <c r="AB69" s="35">
        <f t="shared" si="1"/>
        <v>0</v>
      </c>
      <c r="AC69" s="5">
        <v>0</v>
      </c>
    </row>
    <row r="70" spans="1:29" ht="28.5" customHeight="1" outlineLevel="2">
      <c r="A70" s="16" t="s">
        <v>212</v>
      </c>
      <c r="B70" s="17" t="s">
        <v>30</v>
      </c>
      <c r="C70" s="17"/>
      <c r="D70" s="17"/>
      <c r="E70" s="17"/>
      <c r="F70" s="17"/>
      <c r="G70" s="18">
        <v>0</v>
      </c>
      <c r="H70" s="30">
        <v>2211.3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1467.29972</v>
      </c>
      <c r="X70" s="19">
        <v>1467.29972</v>
      </c>
      <c r="Y70" s="19">
        <v>-1467.29972</v>
      </c>
      <c r="Z70" s="19">
        <v>0</v>
      </c>
      <c r="AA70" s="20">
        <v>0.6635462035906481</v>
      </c>
      <c r="AB70" s="36">
        <f t="shared" si="1"/>
        <v>66.3546203590648</v>
      </c>
      <c r="AC70" s="5">
        <v>0</v>
      </c>
    </row>
    <row r="71" spans="1:29" ht="40.5" customHeight="1" outlineLevel="4">
      <c r="A71" s="12" t="s">
        <v>184</v>
      </c>
      <c r="B71" s="4" t="s">
        <v>30</v>
      </c>
      <c r="C71" s="4"/>
      <c r="D71" s="4"/>
      <c r="E71" s="4"/>
      <c r="F71" s="4"/>
      <c r="G71" s="13">
        <v>0</v>
      </c>
      <c r="H71" s="31">
        <v>1956.3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1251.2</v>
      </c>
      <c r="X71" s="14">
        <v>1251.2</v>
      </c>
      <c r="Y71" s="14">
        <v>-1251.2</v>
      </c>
      <c r="Z71" s="14">
        <v>0</v>
      </c>
      <c r="AA71" s="15">
        <v>0.6395747073557225</v>
      </c>
      <c r="AB71" s="35">
        <f t="shared" si="1"/>
        <v>63.95747073557225</v>
      </c>
      <c r="AC71" s="5">
        <v>0</v>
      </c>
    </row>
    <row r="72" spans="1:29" ht="18" customHeight="1" outlineLevel="4">
      <c r="A72" s="12" t="s">
        <v>185</v>
      </c>
      <c r="B72" s="4" t="s">
        <v>30</v>
      </c>
      <c r="C72" s="4"/>
      <c r="D72" s="4"/>
      <c r="E72" s="4"/>
      <c r="F72" s="4"/>
      <c r="G72" s="13">
        <v>0</v>
      </c>
      <c r="H72" s="31">
        <v>255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216.09972</v>
      </c>
      <c r="X72" s="14">
        <v>216.09972</v>
      </c>
      <c r="Y72" s="14">
        <v>-216.09972</v>
      </c>
      <c r="Z72" s="14">
        <v>0</v>
      </c>
      <c r="AA72" s="15">
        <v>0.8474498823529412</v>
      </c>
      <c r="AB72" s="35">
        <f t="shared" si="1"/>
        <v>84.74498823529412</v>
      </c>
      <c r="AC72" s="5">
        <v>0</v>
      </c>
    </row>
    <row r="73" spans="1:29" ht="38.25" outlineLevel="2">
      <c r="A73" s="16" t="s">
        <v>193</v>
      </c>
      <c r="B73" s="17" t="s">
        <v>31</v>
      </c>
      <c r="C73" s="17"/>
      <c r="D73" s="17"/>
      <c r="E73" s="17"/>
      <c r="F73" s="17"/>
      <c r="G73" s="18">
        <v>0</v>
      </c>
      <c r="H73" s="30">
        <v>5187.42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1528.08857</v>
      </c>
      <c r="X73" s="19">
        <v>1528.08857</v>
      </c>
      <c r="Y73" s="19">
        <v>-1528.08857</v>
      </c>
      <c r="Z73" s="19">
        <v>0</v>
      </c>
      <c r="AA73" s="20">
        <v>0.29457583345863647</v>
      </c>
      <c r="AB73" s="36">
        <f aca="true" t="shared" si="2" ref="AB73:AB136">W73/H73*100</f>
        <v>29.457583345863647</v>
      </c>
      <c r="AC73" s="5">
        <v>0</v>
      </c>
    </row>
    <row r="74" spans="1:29" ht="25.5" outlineLevel="3">
      <c r="A74" s="16" t="s">
        <v>213</v>
      </c>
      <c r="B74" s="17" t="s">
        <v>32</v>
      </c>
      <c r="C74" s="17"/>
      <c r="D74" s="17"/>
      <c r="E74" s="17"/>
      <c r="F74" s="17"/>
      <c r="G74" s="18">
        <v>0</v>
      </c>
      <c r="H74" s="30">
        <v>1208.52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19">
        <v>0</v>
      </c>
      <c r="Y74" s="19">
        <v>0</v>
      </c>
      <c r="Z74" s="19">
        <v>0</v>
      </c>
      <c r="AA74" s="20">
        <v>0</v>
      </c>
      <c r="AB74" s="36">
        <f t="shared" si="2"/>
        <v>0</v>
      </c>
      <c r="AC74" s="5">
        <v>0</v>
      </c>
    </row>
    <row r="75" spans="1:29" ht="16.5" customHeight="1" outlineLevel="4">
      <c r="A75" s="12" t="s">
        <v>185</v>
      </c>
      <c r="B75" s="4" t="s">
        <v>32</v>
      </c>
      <c r="C75" s="4"/>
      <c r="D75" s="4"/>
      <c r="E75" s="4"/>
      <c r="F75" s="4"/>
      <c r="G75" s="13">
        <v>0</v>
      </c>
      <c r="H75" s="31">
        <v>1208.52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14">
        <v>0</v>
      </c>
      <c r="Y75" s="14">
        <v>0</v>
      </c>
      <c r="Z75" s="14">
        <v>0</v>
      </c>
      <c r="AA75" s="15">
        <v>0</v>
      </c>
      <c r="AB75" s="35">
        <f t="shared" si="2"/>
        <v>0</v>
      </c>
      <c r="AC75" s="5">
        <v>0</v>
      </c>
    </row>
    <row r="76" spans="1:29" ht="51" outlineLevel="3">
      <c r="A76" s="16" t="s">
        <v>214</v>
      </c>
      <c r="B76" s="17" t="s">
        <v>33</v>
      </c>
      <c r="C76" s="17"/>
      <c r="D76" s="17"/>
      <c r="E76" s="17"/>
      <c r="F76" s="17"/>
      <c r="G76" s="18">
        <v>0</v>
      </c>
      <c r="H76" s="30">
        <v>578.9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19">
        <v>0</v>
      </c>
      <c r="Y76" s="19">
        <v>0</v>
      </c>
      <c r="Z76" s="19">
        <v>0</v>
      </c>
      <c r="AA76" s="20">
        <v>0</v>
      </c>
      <c r="AB76" s="36">
        <f t="shared" si="2"/>
        <v>0</v>
      </c>
      <c r="AC76" s="5">
        <v>0</v>
      </c>
    </row>
    <row r="77" spans="1:29" ht="15.75" customHeight="1" outlineLevel="4">
      <c r="A77" s="12" t="s">
        <v>185</v>
      </c>
      <c r="B77" s="4" t="s">
        <v>33</v>
      </c>
      <c r="C77" s="4"/>
      <c r="D77" s="4"/>
      <c r="E77" s="4"/>
      <c r="F77" s="4"/>
      <c r="G77" s="13">
        <v>0</v>
      </c>
      <c r="H77" s="31">
        <v>578.9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14">
        <v>0</v>
      </c>
      <c r="Y77" s="14">
        <v>0</v>
      </c>
      <c r="Z77" s="14">
        <v>0</v>
      </c>
      <c r="AA77" s="15">
        <v>0</v>
      </c>
      <c r="AB77" s="35">
        <f t="shared" si="2"/>
        <v>0</v>
      </c>
      <c r="AC77" s="5">
        <v>0</v>
      </c>
    </row>
    <row r="78" spans="1:29" ht="38.25" outlineLevel="3">
      <c r="A78" s="16" t="s">
        <v>215</v>
      </c>
      <c r="B78" s="17" t="s">
        <v>34</v>
      </c>
      <c r="C78" s="17"/>
      <c r="D78" s="17"/>
      <c r="E78" s="17"/>
      <c r="F78" s="17"/>
      <c r="G78" s="18">
        <v>0</v>
      </c>
      <c r="H78" s="30">
        <v>86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19">
        <v>0</v>
      </c>
      <c r="Y78" s="19">
        <v>0</v>
      </c>
      <c r="Z78" s="19">
        <v>0</v>
      </c>
      <c r="AA78" s="20">
        <v>0</v>
      </c>
      <c r="AB78" s="36">
        <f t="shared" si="2"/>
        <v>0</v>
      </c>
      <c r="AC78" s="5">
        <v>0</v>
      </c>
    </row>
    <row r="79" spans="1:29" ht="15.75" customHeight="1" outlineLevel="4">
      <c r="A79" s="12" t="s">
        <v>185</v>
      </c>
      <c r="B79" s="4" t="s">
        <v>34</v>
      </c>
      <c r="C79" s="4"/>
      <c r="D79" s="4"/>
      <c r="E79" s="4"/>
      <c r="F79" s="4"/>
      <c r="G79" s="13">
        <v>0</v>
      </c>
      <c r="H79" s="31">
        <v>86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14">
        <v>0</v>
      </c>
      <c r="Y79" s="14">
        <v>0</v>
      </c>
      <c r="Z79" s="14">
        <v>0</v>
      </c>
      <c r="AA79" s="15">
        <v>0</v>
      </c>
      <c r="AB79" s="35">
        <f t="shared" si="2"/>
        <v>0</v>
      </c>
      <c r="AC79" s="5">
        <v>0</v>
      </c>
    </row>
    <row r="80" spans="1:29" ht="25.5" outlineLevel="3">
      <c r="A80" s="16" t="s">
        <v>216</v>
      </c>
      <c r="B80" s="17" t="s">
        <v>35</v>
      </c>
      <c r="C80" s="17"/>
      <c r="D80" s="17"/>
      <c r="E80" s="17"/>
      <c r="F80" s="17"/>
      <c r="G80" s="18">
        <v>0</v>
      </c>
      <c r="H80" s="30">
        <v>3314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1528.08857</v>
      </c>
      <c r="X80" s="19">
        <v>1528.08857</v>
      </c>
      <c r="Y80" s="19">
        <v>-1528.08857</v>
      </c>
      <c r="Z80" s="19">
        <v>0</v>
      </c>
      <c r="AA80" s="20">
        <v>0.4611009565479783</v>
      </c>
      <c r="AB80" s="36">
        <f t="shared" si="2"/>
        <v>46.110095654797824</v>
      </c>
      <c r="AC80" s="5">
        <v>0</v>
      </c>
    </row>
    <row r="81" spans="1:29" ht="15" customHeight="1" outlineLevel="4">
      <c r="A81" s="12" t="s">
        <v>185</v>
      </c>
      <c r="B81" s="4" t="s">
        <v>35</v>
      </c>
      <c r="C81" s="4"/>
      <c r="D81" s="4"/>
      <c r="E81" s="4"/>
      <c r="F81" s="4"/>
      <c r="G81" s="13">
        <v>0</v>
      </c>
      <c r="H81" s="31">
        <v>3314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1528.08857</v>
      </c>
      <c r="X81" s="14">
        <v>1528.08857</v>
      </c>
      <c r="Y81" s="14">
        <v>-1528.08857</v>
      </c>
      <c r="Z81" s="14">
        <v>0</v>
      </c>
      <c r="AA81" s="15">
        <v>0.4611009565479783</v>
      </c>
      <c r="AB81" s="35">
        <f t="shared" si="2"/>
        <v>46.110095654797824</v>
      </c>
      <c r="AC81" s="5">
        <v>0</v>
      </c>
    </row>
    <row r="82" spans="1:29" ht="38.25" outlineLevel="2">
      <c r="A82" s="16" t="s">
        <v>196</v>
      </c>
      <c r="B82" s="17" t="s">
        <v>36</v>
      </c>
      <c r="C82" s="17"/>
      <c r="D82" s="17"/>
      <c r="E82" s="17"/>
      <c r="F82" s="17"/>
      <c r="G82" s="18">
        <v>0</v>
      </c>
      <c r="H82" s="30">
        <v>23181.7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15845.90405</v>
      </c>
      <c r="X82" s="19">
        <v>15845.90405</v>
      </c>
      <c r="Y82" s="19">
        <v>-15845.90405</v>
      </c>
      <c r="Z82" s="19">
        <v>0</v>
      </c>
      <c r="AA82" s="20">
        <v>0.6835522869332274</v>
      </c>
      <c r="AB82" s="36">
        <f t="shared" si="2"/>
        <v>68.35522869332274</v>
      </c>
      <c r="AC82" s="5">
        <v>0</v>
      </c>
    </row>
    <row r="83" spans="1:29" ht="12.75" outlineLevel="3">
      <c r="A83" s="16" t="s">
        <v>217</v>
      </c>
      <c r="B83" s="17" t="s">
        <v>37</v>
      </c>
      <c r="C83" s="17"/>
      <c r="D83" s="17"/>
      <c r="E83" s="17"/>
      <c r="F83" s="17"/>
      <c r="G83" s="18">
        <v>0</v>
      </c>
      <c r="H83" s="30">
        <v>1427.1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486.131</v>
      </c>
      <c r="X83" s="19">
        <v>486.131</v>
      </c>
      <c r="Y83" s="19">
        <v>-486.131</v>
      </c>
      <c r="Z83" s="19">
        <v>0</v>
      </c>
      <c r="AA83" s="20">
        <v>0.34064256183869385</v>
      </c>
      <c r="AB83" s="36">
        <f t="shared" si="2"/>
        <v>34.06425618386938</v>
      </c>
      <c r="AC83" s="5">
        <v>0</v>
      </c>
    </row>
    <row r="84" spans="1:29" ht="40.5" customHeight="1" outlineLevel="4">
      <c r="A84" s="12" t="s">
        <v>184</v>
      </c>
      <c r="B84" s="4" t="s">
        <v>37</v>
      </c>
      <c r="C84" s="4"/>
      <c r="D84" s="4"/>
      <c r="E84" s="4"/>
      <c r="F84" s="4"/>
      <c r="G84" s="13">
        <v>0</v>
      </c>
      <c r="H84" s="31">
        <v>1215.452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453.308</v>
      </c>
      <c r="X84" s="14">
        <v>453.308</v>
      </c>
      <c r="Y84" s="14">
        <v>-453.308</v>
      </c>
      <c r="Z84" s="14">
        <v>0</v>
      </c>
      <c r="AA84" s="15">
        <v>0.37295425899171664</v>
      </c>
      <c r="AB84" s="35">
        <f t="shared" si="2"/>
        <v>37.29542589917166</v>
      </c>
      <c r="AC84" s="5">
        <v>0</v>
      </c>
    </row>
    <row r="85" spans="1:29" ht="15" customHeight="1" outlineLevel="4">
      <c r="A85" s="12" t="s">
        <v>185</v>
      </c>
      <c r="B85" s="4" t="s">
        <v>37</v>
      </c>
      <c r="C85" s="4"/>
      <c r="D85" s="4"/>
      <c r="E85" s="4"/>
      <c r="F85" s="4"/>
      <c r="G85" s="13">
        <v>0</v>
      </c>
      <c r="H85" s="31">
        <v>211.648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32.823</v>
      </c>
      <c r="X85" s="14">
        <v>32.823</v>
      </c>
      <c r="Y85" s="14">
        <v>-32.823</v>
      </c>
      <c r="Z85" s="14">
        <v>0</v>
      </c>
      <c r="AA85" s="15">
        <v>0.15508296794677956</v>
      </c>
      <c r="AB85" s="35">
        <f t="shared" si="2"/>
        <v>15.508296794677957</v>
      </c>
      <c r="AC85" s="5">
        <v>0</v>
      </c>
    </row>
    <row r="86" spans="1:29" ht="54.75" customHeight="1" outlineLevel="3">
      <c r="A86" s="16" t="s">
        <v>218</v>
      </c>
      <c r="B86" s="17" t="s">
        <v>38</v>
      </c>
      <c r="C86" s="17"/>
      <c r="D86" s="17"/>
      <c r="E86" s="17"/>
      <c r="F86" s="17"/>
      <c r="G86" s="18">
        <v>0</v>
      </c>
      <c r="H86" s="30">
        <v>8624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5729.983</v>
      </c>
      <c r="X86" s="19">
        <v>5729.983</v>
      </c>
      <c r="Y86" s="19">
        <v>-5729.983</v>
      </c>
      <c r="Z86" s="19">
        <v>0</v>
      </c>
      <c r="AA86" s="20">
        <v>0.6644228896103896</v>
      </c>
      <c r="AB86" s="36">
        <f t="shared" si="2"/>
        <v>66.44228896103897</v>
      </c>
      <c r="AC86" s="5">
        <v>0</v>
      </c>
    </row>
    <row r="87" spans="1:29" ht="18" customHeight="1" outlineLevel="4">
      <c r="A87" s="12" t="s">
        <v>185</v>
      </c>
      <c r="B87" s="4" t="s">
        <v>38</v>
      </c>
      <c r="C87" s="4"/>
      <c r="D87" s="4"/>
      <c r="E87" s="4"/>
      <c r="F87" s="4"/>
      <c r="G87" s="13">
        <v>0</v>
      </c>
      <c r="H87" s="31">
        <v>78.2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51.35615</v>
      </c>
      <c r="X87" s="14">
        <v>51.35615</v>
      </c>
      <c r="Y87" s="14">
        <v>-51.35615</v>
      </c>
      <c r="Z87" s="14">
        <v>0</v>
      </c>
      <c r="AA87" s="15">
        <v>0.6567282608695653</v>
      </c>
      <c r="AB87" s="35">
        <f t="shared" si="2"/>
        <v>65.67282608695652</v>
      </c>
      <c r="AC87" s="5">
        <v>0</v>
      </c>
    </row>
    <row r="88" spans="1:29" ht="12.75" outlineLevel="4">
      <c r="A88" s="12" t="s">
        <v>219</v>
      </c>
      <c r="B88" s="4" t="s">
        <v>38</v>
      </c>
      <c r="C88" s="4"/>
      <c r="D88" s="4"/>
      <c r="E88" s="4"/>
      <c r="F88" s="4"/>
      <c r="G88" s="13">
        <v>0</v>
      </c>
      <c r="H88" s="31">
        <v>8545.8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5678.62685</v>
      </c>
      <c r="X88" s="14">
        <v>5678.62685</v>
      </c>
      <c r="Y88" s="14">
        <v>-5678.62685</v>
      </c>
      <c r="Z88" s="14">
        <v>0</v>
      </c>
      <c r="AA88" s="15">
        <v>0.6644933008027335</v>
      </c>
      <c r="AB88" s="35">
        <f t="shared" si="2"/>
        <v>66.44933008027336</v>
      </c>
      <c r="AC88" s="5">
        <v>0</v>
      </c>
    </row>
    <row r="89" spans="1:29" ht="66.75" customHeight="1" outlineLevel="3">
      <c r="A89" s="16" t="s">
        <v>220</v>
      </c>
      <c r="B89" s="17" t="s">
        <v>39</v>
      </c>
      <c r="C89" s="17"/>
      <c r="D89" s="17"/>
      <c r="E89" s="17"/>
      <c r="F89" s="17"/>
      <c r="G89" s="18">
        <v>0</v>
      </c>
      <c r="H89" s="30">
        <v>37.1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22.495</v>
      </c>
      <c r="X89" s="19">
        <v>22.495</v>
      </c>
      <c r="Y89" s="19">
        <v>-22.495</v>
      </c>
      <c r="Z89" s="19">
        <v>0</v>
      </c>
      <c r="AA89" s="20">
        <v>0.6063342318059299</v>
      </c>
      <c r="AB89" s="36">
        <f t="shared" si="2"/>
        <v>60.63342318059299</v>
      </c>
      <c r="AC89" s="5">
        <v>0</v>
      </c>
    </row>
    <row r="90" spans="1:29" ht="39" customHeight="1" outlineLevel="4">
      <c r="A90" s="12" t="s">
        <v>184</v>
      </c>
      <c r="B90" s="4" t="s">
        <v>39</v>
      </c>
      <c r="C90" s="4"/>
      <c r="D90" s="4"/>
      <c r="E90" s="4"/>
      <c r="F90" s="4"/>
      <c r="G90" s="13">
        <v>0</v>
      </c>
      <c r="H90" s="31">
        <v>37.1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22.495</v>
      </c>
      <c r="X90" s="14">
        <v>22.495</v>
      </c>
      <c r="Y90" s="14">
        <v>-22.495</v>
      </c>
      <c r="Z90" s="14">
        <v>0</v>
      </c>
      <c r="AA90" s="15">
        <v>0.6063342318059299</v>
      </c>
      <c r="AB90" s="35">
        <f t="shared" si="2"/>
        <v>60.63342318059299</v>
      </c>
      <c r="AC90" s="5">
        <v>0</v>
      </c>
    </row>
    <row r="91" spans="1:29" ht="51" outlineLevel="3">
      <c r="A91" s="16" t="s">
        <v>221</v>
      </c>
      <c r="B91" s="17" t="s">
        <v>40</v>
      </c>
      <c r="C91" s="17"/>
      <c r="D91" s="17"/>
      <c r="E91" s="17"/>
      <c r="F91" s="17"/>
      <c r="G91" s="18">
        <v>0</v>
      </c>
      <c r="H91" s="30">
        <v>6607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4984.40207</v>
      </c>
      <c r="X91" s="19">
        <v>4984.40207</v>
      </c>
      <c r="Y91" s="19">
        <v>-4984.40207</v>
      </c>
      <c r="Z91" s="19">
        <v>0</v>
      </c>
      <c r="AA91" s="20">
        <v>0.7544123005902831</v>
      </c>
      <c r="AB91" s="36">
        <f t="shared" si="2"/>
        <v>75.44123005902831</v>
      </c>
      <c r="AC91" s="5">
        <v>0</v>
      </c>
    </row>
    <row r="92" spans="1:29" ht="16.5" customHeight="1" outlineLevel="4">
      <c r="A92" s="12" t="s">
        <v>185</v>
      </c>
      <c r="B92" s="4" t="s">
        <v>40</v>
      </c>
      <c r="C92" s="4"/>
      <c r="D92" s="4"/>
      <c r="E92" s="4"/>
      <c r="F92" s="4"/>
      <c r="G92" s="13">
        <v>0</v>
      </c>
      <c r="H92" s="31">
        <v>192.7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108.69097</v>
      </c>
      <c r="X92" s="14">
        <v>108.69097</v>
      </c>
      <c r="Y92" s="14">
        <v>-108.69097</v>
      </c>
      <c r="Z92" s="14">
        <v>0</v>
      </c>
      <c r="AA92" s="15">
        <v>0.5640423975090815</v>
      </c>
      <c r="AB92" s="35">
        <f t="shared" si="2"/>
        <v>56.40423975090815</v>
      </c>
      <c r="AC92" s="5">
        <v>0</v>
      </c>
    </row>
    <row r="93" spans="1:29" ht="12.75" outlineLevel="4">
      <c r="A93" s="12" t="s">
        <v>219</v>
      </c>
      <c r="B93" s="4" t="s">
        <v>40</v>
      </c>
      <c r="C93" s="4"/>
      <c r="D93" s="4"/>
      <c r="E93" s="4"/>
      <c r="F93" s="4"/>
      <c r="G93" s="13">
        <v>0</v>
      </c>
      <c r="H93" s="31">
        <v>6414.3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4875.7111</v>
      </c>
      <c r="X93" s="14">
        <v>4875.7111</v>
      </c>
      <c r="Y93" s="14">
        <v>-4875.7111</v>
      </c>
      <c r="Z93" s="14">
        <v>0</v>
      </c>
      <c r="AA93" s="15">
        <v>0.7601314406872145</v>
      </c>
      <c r="AB93" s="35">
        <f t="shared" si="2"/>
        <v>76.01314406872145</v>
      </c>
      <c r="AC93" s="5">
        <v>0</v>
      </c>
    </row>
    <row r="94" spans="1:29" ht="102" outlineLevel="3">
      <c r="A94" s="16" t="s">
        <v>222</v>
      </c>
      <c r="B94" s="17" t="s">
        <v>41</v>
      </c>
      <c r="C94" s="17"/>
      <c r="D94" s="17"/>
      <c r="E94" s="17"/>
      <c r="F94" s="17"/>
      <c r="G94" s="18">
        <v>0</v>
      </c>
      <c r="H94" s="30">
        <v>6486.5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4622.89298</v>
      </c>
      <c r="X94" s="19">
        <v>4622.89298</v>
      </c>
      <c r="Y94" s="19">
        <v>-4622.89298</v>
      </c>
      <c r="Z94" s="19">
        <v>0</v>
      </c>
      <c r="AA94" s="20">
        <v>0.712694516303091</v>
      </c>
      <c r="AB94" s="36">
        <f t="shared" si="2"/>
        <v>71.2694516303091</v>
      </c>
      <c r="AC94" s="5">
        <v>0</v>
      </c>
    </row>
    <row r="95" spans="1:29" ht="41.25" customHeight="1" outlineLevel="4">
      <c r="A95" s="12" t="s">
        <v>184</v>
      </c>
      <c r="B95" s="4" t="s">
        <v>41</v>
      </c>
      <c r="C95" s="4"/>
      <c r="D95" s="4"/>
      <c r="E95" s="4"/>
      <c r="F95" s="4"/>
      <c r="G95" s="13">
        <v>0</v>
      </c>
      <c r="H95" s="31">
        <v>6417.3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4594.85536</v>
      </c>
      <c r="X95" s="14">
        <v>4594.85536</v>
      </c>
      <c r="Y95" s="14">
        <v>-4594.85536</v>
      </c>
      <c r="Z95" s="14">
        <v>0</v>
      </c>
      <c r="AA95" s="15">
        <v>0.7160106836208374</v>
      </c>
      <c r="AB95" s="35">
        <f t="shared" si="2"/>
        <v>71.60106836208374</v>
      </c>
      <c r="AC95" s="5">
        <v>0</v>
      </c>
    </row>
    <row r="96" spans="1:29" ht="18" customHeight="1" outlineLevel="4">
      <c r="A96" s="12" t="s">
        <v>185</v>
      </c>
      <c r="B96" s="4" t="s">
        <v>41</v>
      </c>
      <c r="C96" s="4"/>
      <c r="D96" s="4"/>
      <c r="E96" s="4"/>
      <c r="F96" s="4"/>
      <c r="G96" s="13">
        <v>0</v>
      </c>
      <c r="H96" s="31">
        <v>69.2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28.03762</v>
      </c>
      <c r="X96" s="14">
        <v>28.03762</v>
      </c>
      <c r="Y96" s="14">
        <v>-28.03762</v>
      </c>
      <c r="Z96" s="14">
        <v>0</v>
      </c>
      <c r="AA96" s="15">
        <v>0.4051679190751445</v>
      </c>
      <c r="AB96" s="35">
        <f t="shared" si="2"/>
        <v>40.516791907514445</v>
      </c>
      <c r="AC96" s="5">
        <v>0</v>
      </c>
    </row>
    <row r="97" spans="1:29" ht="12.75" outlineLevel="2">
      <c r="A97" s="16" t="s">
        <v>223</v>
      </c>
      <c r="B97" s="17" t="s">
        <v>42</v>
      </c>
      <c r="C97" s="17"/>
      <c r="D97" s="17"/>
      <c r="E97" s="17"/>
      <c r="F97" s="17"/>
      <c r="G97" s="18">
        <v>0</v>
      </c>
      <c r="H97" s="30">
        <v>178814.2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110031.30388</v>
      </c>
      <c r="X97" s="19">
        <v>110031.30388</v>
      </c>
      <c r="Y97" s="19">
        <v>-110031.30388</v>
      </c>
      <c r="Z97" s="19">
        <v>0</v>
      </c>
      <c r="AA97" s="20">
        <v>0.6153387364090771</v>
      </c>
      <c r="AB97" s="36">
        <f t="shared" si="2"/>
        <v>61.53387364090771</v>
      </c>
      <c r="AC97" s="5">
        <v>0</v>
      </c>
    </row>
    <row r="98" spans="1:29" ht="51" outlineLevel="3">
      <c r="A98" s="16" t="s">
        <v>224</v>
      </c>
      <c r="B98" s="17" t="s">
        <v>43</v>
      </c>
      <c r="C98" s="17"/>
      <c r="D98" s="17"/>
      <c r="E98" s="17"/>
      <c r="F98" s="17"/>
      <c r="G98" s="18">
        <v>0</v>
      </c>
      <c r="H98" s="30">
        <v>128237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79902.64652</v>
      </c>
      <c r="X98" s="19">
        <v>79902.64652</v>
      </c>
      <c r="Y98" s="19">
        <v>-79902.64652</v>
      </c>
      <c r="Z98" s="19">
        <v>0</v>
      </c>
      <c r="AA98" s="20">
        <v>0.6230857437401062</v>
      </c>
      <c r="AB98" s="36">
        <f t="shared" si="2"/>
        <v>62.30857437401062</v>
      </c>
      <c r="AC98" s="5">
        <v>0</v>
      </c>
    </row>
    <row r="99" spans="1:29" ht="42" customHeight="1" outlineLevel="4">
      <c r="A99" s="12" t="s">
        <v>184</v>
      </c>
      <c r="B99" s="4" t="s">
        <v>43</v>
      </c>
      <c r="C99" s="4"/>
      <c r="D99" s="4"/>
      <c r="E99" s="4"/>
      <c r="F99" s="4"/>
      <c r="G99" s="13">
        <v>0</v>
      </c>
      <c r="H99" s="31">
        <v>126226.948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78693.4071</v>
      </c>
      <c r="X99" s="14">
        <v>78693.4071</v>
      </c>
      <c r="Y99" s="14">
        <v>-78693.4071</v>
      </c>
      <c r="Z99" s="14">
        <v>0</v>
      </c>
      <c r="AA99" s="15">
        <v>0.6234279474142083</v>
      </c>
      <c r="AB99" s="35">
        <f t="shared" si="2"/>
        <v>62.342794741420825</v>
      </c>
      <c r="AC99" s="5">
        <v>0</v>
      </c>
    </row>
    <row r="100" spans="1:29" ht="18" customHeight="1" outlineLevel="4">
      <c r="A100" s="12" t="s">
        <v>185</v>
      </c>
      <c r="B100" s="4" t="s">
        <v>43</v>
      </c>
      <c r="C100" s="4"/>
      <c r="D100" s="4"/>
      <c r="E100" s="4"/>
      <c r="F100" s="4"/>
      <c r="G100" s="13">
        <v>0</v>
      </c>
      <c r="H100" s="31">
        <v>2010.052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1209.23942</v>
      </c>
      <c r="X100" s="14">
        <v>1209.23942</v>
      </c>
      <c r="Y100" s="14">
        <v>-1209.23942</v>
      </c>
      <c r="Z100" s="14">
        <v>0</v>
      </c>
      <c r="AA100" s="15">
        <v>0.6015960880614034</v>
      </c>
      <c r="AB100" s="35">
        <f t="shared" si="2"/>
        <v>60.159608806140355</v>
      </c>
      <c r="AC100" s="5">
        <v>0</v>
      </c>
    </row>
    <row r="101" spans="1:29" ht="38.25" outlineLevel="3">
      <c r="A101" s="16" t="s">
        <v>225</v>
      </c>
      <c r="B101" s="17" t="s">
        <v>44</v>
      </c>
      <c r="C101" s="17"/>
      <c r="D101" s="17"/>
      <c r="E101" s="17"/>
      <c r="F101" s="17"/>
      <c r="G101" s="18">
        <v>0</v>
      </c>
      <c r="H101" s="30">
        <v>50577.2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30128.65736</v>
      </c>
      <c r="X101" s="19">
        <v>30128.65736</v>
      </c>
      <c r="Y101" s="19">
        <v>-30128.65736</v>
      </c>
      <c r="Z101" s="19">
        <v>0</v>
      </c>
      <c r="AA101" s="20">
        <v>0.5956964276393315</v>
      </c>
      <c r="AB101" s="36">
        <f t="shared" si="2"/>
        <v>59.56964276393316</v>
      </c>
      <c r="AC101" s="5">
        <v>0</v>
      </c>
    </row>
    <row r="102" spans="1:29" ht="41.25" customHeight="1" outlineLevel="4">
      <c r="A102" s="12" t="s">
        <v>184</v>
      </c>
      <c r="B102" s="4" t="s">
        <v>44</v>
      </c>
      <c r="C102" s="4"/>
      <c r="D102" s="4"/>
      <c r="E102" s="4"/>
      <c r="F102" s="4"/>
      <c r="G102" s="13">
        <v>0</v>
      </c>
      <c r="H102" s="31">
        <v>49932.15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29599.46236</v>
      </c>
      <c r="X102" s="14">
        <v>29599.46236</v>
      </c>
      <c r="Y102" s="14">
        <v>-29599.46236</v>
      </c>
      <c r="Z102" s="14">
        <v>0</v>
      </c>
      <c r="AA102" s="15">
        <v>0.5927936682077579</v>
      </c>
      <c r="AB102" s="35">
        <f t="shared" si="2"/>
        <v>59.27936682077579</v>
      </c>
      <c r="AC102" s="5">
        <v>0</v>
      </c>
    </row>
    <row r="103" spans="1:29" ht="13.5" customHeight="1" outlineLevel="4">
      <c r="A103" s="12" t="s">
        <v>185</v>
      </c>
      <c r="B103" s="4" t="s">
        <v>44</v>
      </c>
      <c r="C103" s="4"/>
      <c r="D103" s="4"/>
      <c r="E103" s="4"/>
      <c r="F103" s="4"/>
      <c r="G103" s="13">
        <v>0</v>
      </c>
      <c r="H103" s="31">
        <v>645.05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529.195</v>
      </c>
      <c r="X103" s="14">
        <v>529.195</v>
      </c>
      <c r="Y103" s="14">
        <v>-529.195</v>
      </c>
      <c r="Z103" s="14">
        <v>0</v>
      </c>
      <c r="AA103" s="15">
        <v>0.8203937679249671</v>
      </c>
      <c r="AB103" s="35">
        <f t="shared" si="2"/>
        <v>82.03937679249672</v>
      </c>
      <c r="AC103" s="5">
        <v>0</v>
      </c>
    </row>
    <row r="104" spans="1:29" ht="12.75" outlineLevel="2">
      <c r="A104" s="16" t="s">
        <v>226</v>
      </c>
      <c r="B104" s="17" t="s">
        <v>45</v>
      </c>
      <c r="C104" s="17"/>
      <c r="D104" s="17"/>
      <c r="E104" s="17"/>
      <c r="F104" s="17"/>
      <c r="G104" s="18">
        <v>0</v>
      </c>
      <c r="H104" s="30">
        <v>27855.3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16004.4355</v>
      </c>
      <c r="X104" s="19">
        <v>16004.4355</v>
      </c>
      <c r="Y104" s="19">
        <v>-16004.4355</v>
      </c>
      <c r="Z104" s="19">
        <v>0</v>
      </c>
      <c r="AA104" s="20">
        <v>0.5745562065387916</v>
      </c>
      <c r="AB104" s="36">
        <f t="shared" si="2"/>
        <v>57.45562065387916</v>
      </c>
      <c r="AC104" s="5">
        <v>0</v>
      </c>
    </row>
    <row r="105" spans="1:29" ht="25.5" outlineLevel="3">
      <c r="A105" s="16" t="s">
        <v>227</v>
      </c>
      <c r="B105" s="17" t="s">
        <v>46</v>
      </c>
      <c r="C105" s="17"/>
      <c r="D105" s="17"/>
      <c r="E105" s="17"/>
      <c r="F105" s="17"/>
      <c r="G105" s="18">
        <v>0</v>
      </c>
      <c r="H105" s="30">
        <v>1350.7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19">
        <v>0</v>
      </c>
      <c r="Y105" s="19">
        <v>0</v>
      </c>
      <c r="Z105" s="19">
        <v>0</v>
      </c>
      <c r="AA105" s="20">
        <v>0</v>
      </c>
      <c r="AB105" s="36">
        <f t="shared" si="2"/>
        <v>0</v>
      </c>
      <c r="AC105" s="5">
        <v>0</v>
      </c>
    </row>
    <row r="106" spans="1:29" ht="13.5" customHeight="1" outlineLevel="4">
      <c r="A106" s="12" t="s">
        <v>185</v>
      </c>
      <c r="B106" s="4" t="s">
        <v>46</v>
      </c>
      <c r="C106" s="4"/>
      <c r="D106" s="4"/>
      <c r="E106" s="4"/>
      <c r="F106" s="4"/>
      <c r="G106" s="13">
        <v>0</v>
      </c>
      <c r="H106" s="31">
        <v>1350.7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14">
        <v>0</v>
      </c>
      <c r="Y106" s="14">
        <v>0</v>
      </c>
      <c r="Z106" s="14">
        <v>0</v>
      </c>
      <c r="AA106" s="15">
        <v>0</v>
      </c>
      <c r="AB106" s="35">
        <f t="shared" si="2"/>
        <v>0</v>
      </c>
      <c r="AC106" s="5">
        <v>0</v>
      </c>
    </row>
    <row r="107" spans="1:29" ht="12.75" outlineLevel="3">
      <c r="A107" s="16" t="s">
        <v>228</v>
      </c>
      <c r="B107" s="17" t="s">
        <v>47</v>
      </c>
      <c r="C107" s="17"/>
      <c r="D107" s="17"/>
      <c r="E107" s="17"/>
      <c r="F107" s="17"/>
      <c r="G107" s="18">
        <v>0</v>
      </c>
      <c r="H107" s="30">
        <v>25051.5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16004.4355</v>
      </c>
      <c r="X107" s="19">
        <v>16004.4355</v>
      </c>
      <c r="Y107" s="19">
        <v>-16004.4355</v>
      </c>
      <c r="Z107" s="19">
        <v>0</v>
      </c>
      <c r="AA107" s="20">
        <v>0.638861365586891</v>
      </c>
      <c r="AB107" s="36">
        <f t="shared" si="2"/>
        <v>63.8861365586891</v>
      </c>
      <c r="AC107" s="5">
        <v>0</v>
      </c>
    </row>
    <row r="108" spans="1:29" ht="15" customHeight="1" outlineLevel="4">
      <c r="A108" s="12" t="s">
        <v>185</v>
      </c>
      <c r="B108" s="4" t="s">
        <v>47</v>
      </c>
      <c r="C108" s="4"/>
      <c r="D108" s="4"/>
      <c r="E108" s="4"/>
      <c r="F108" s="4"/>
      <c r="G108" s="13">
        <v>0</v>
      </c>
      <c r="H108" s="31">
        <v>25051.5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16004.4355</v>
      </c>
      <c r="X108" s="14">
        <v>16004.4355</v>
      </c>
      <c r="Y108" s="14">
        <v>-16004.4355</v>
      </c>
      <c r="Z108" s="14">
        <v>0</v>
      </c>
      <c r="AA108" s="15">
        <v>0.638861365586891</v>
      </c>
      <c r="AB108" s="35">
        <f t="shared" si="2"/>
        <v>63.8861365586891</v>
      </c>
      <c r="AC108" s="5">
        <v>0</v>
      </c>
    </row>
    <row r="109" spans="1:29" ht="38.25" outlineLevel="3">
      <c r="A109" s="16" t="s">
        <v>229</v>
      </c>
      <c r="B109" s="17" t="s">
        <v>48</v>
      </c>
      <c r="C109" s="17"/>
      <c r="D109" s="17"/>
      <c r="E109" s="17"/>
      <c r="F109" s="17"/>
      <c r="G109" s="18">
        <v>0</v>
      </c>
      <c r="H109" s="30">
        <v>1453.1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19">
        <v>0</v>
      </c>
      <c r="Y109" s="19">
        <v>0</v>
      </c>
      <c r="Z109" s="19">
        <v>0</v>
      </c>
      <c r="AA109" s="20">
        <v>0</v>
      </c>
      <c r="AB109" s="36">
        <f t="shared" si="2"/>
        <v>0</v>
      </c>
      <c r="AC109" s="5">
        <v>0</v>
      </c>
    </row>
    <row r="110" spans="1:29" ht="15.75" customHeight="1" outlineLevel="4">
      <c r="A110" s="12" t="s">
        <v>185</v>
      </c>
      <c r="B110" s="4" t="s">
        <v>48</v>
      </c>
      <c r="C110" s="4"/>
      <c r="D110" s="4"/>
      <c r="E110" s="4"/>
      <c r="F110" s="4"/>
      <c r="G110" s="13">
        <v>0</v>
      </c>
      <c r="H110" s="31">
        <v>1453.1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14">
        <v>0</v>
      </c>
      <c r="Y110" s="14">
        <v>0</v>
      </c>
      <c r="Z110" s="14">
        <v>0</v>
      </c>
      <c r="AA110" s="15">
        <v>0</v>
      </c>
      <c r="AB110" s="35">
        <f t="shared" si="2"/>
        <v>0</v>
      </c>
      <c r="AC110" s="5">
        <v>0</v>
      </c>
    </row>
    <row r="111" spans="1:29" ht="25.5">
      <c r="A111" s="3" t="s">
        <v>230</v>
      </c>
      <c r="B111" s="11" t="s">
        <v>49</v>
      </c>
      <c r="C111" s="4"/>
      <c r="D111" s="4"/>
      <c r="E111" s="4"/>
      <c r="F111" s="4"/>
      <c r="G111" s="5">
        <v>0</v>
      </c>
      <c r="H111" s="29">
        <v>59539.627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38049.88711</v>
      </c>
      <c r="X111" s="8">
        <v>38049.88711</v>
      </c>
      <c r="Y111" s="8">
        <v>-38049.88711</v>
      </c>
      <c r="Z111" s="8">
        <v>0</v>
      </c>
      <c r="AA111" s="9">
        <v>0.6390682815329024</v>
      </c>
      <c r="AB111" s="36">
        <f t="shared" si="2"/>
        <v>63.90682815329025</v>
      </c>
      <c r="AC111" s="5">
        <v>0</v>
      </c>
    </row>
    <row r="112" spans="1:29" ht="25.5" outlineLevel="2">
      <c r="A112" s="16" t="s">
        <v>182</v>
      </c>
      <c r="B112" s="17" t="s">
        <v>50</v>
      </c>
      <c r="C112" s="17"/>
      <c r="D112" s="17"/>
      <c r="E112" s="17"/>
      <c r="F112" s="17"/>
      <c r="G112" s="18">
        <v>0</v>
      </c>
      <c r="H112" s="30">
        <v>804.3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511.36151</v>
      </c>
      <c r="X112" s="19">
        <v>511.36151</v>
      </c>
      <c r="Y112" s="19">
        <v>-511.36151</v>
      </c>
      <c r="Z112" s="19">
        <v>0</v>
      </c>
      <c r="AA112" s="20">
        <v>0.6357845455675742</v>
      </c>
      <c r="AB112" s="36">
        <f t="shared" si="2"/>
        <v>63.578454556757436</v>
      </c>
      <c r="AC112" s="5">
        <v>0</v>
      </c>
    </row>
    <row r="113" spans="1:29" ht="12.75" outlineLevel="3">
      <c r="A113" s="16" t="s">
        <v>183</v>
      </c>
      <c r="B113" s="17" t="s">
        <v>51</v>
      </c>
      <c r="C113" s="17"/>
      <c r="D113" s="17"/>
      <c r="E113" s="17"/>
      <c r="F113" s="17"/>
      <c r="G113" s="18">
        <v>0</v>
      </c>
      <c r="H113" s="30">
        <v>804.3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511.36151</v>
      </c>
      <c r="X113" s="19">
        <v>511.36151</v>
      </c>
      <c r="Y113" s="19">
        <v>-511.36151</v>
      </c>
      <c r="Z113" s="19">
        <v>0</v>
      </c>
      <c r="AA113" s="20">
        <v>0.6357845455675742</v>
      </c>
      <c r="AB113" s="36">
        <f t="shared" si="2"/>
        <v>63.578454556757436</v>
      </c>
      <c r="AC113" s="5">
        <v>0</v>
      </c>
    </row>
    <row r="114" spans="1:29" ht="40.5" customHeight="1" outlineLevel="4">
      <c r="A114" s="12" t="s">
        <v>184</v>
      </c>
      <c r="B114" s="4" t="s">
        <v>51</v>
      </c>
      <c r="C114" s="4"/>
      <c r="D114" s="4"/>
      <c r="E114" s="4"/>
      <c r="F114" s="4"/>
      <c r="G114" s="13">
        <v>0</v>
      </c>
      <c r="H114" s="31">
        <v>772.1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504.83223</v>
      </c>
      <c r="X114" s="14">
        <v>504.83223</v>
      </c>
      <c r="Y114" s="14">
        <v>-504.83223</v>
      </c>
      <c r="Z114" s="14">
        <v>0</v>
      </c>
      <c r="AA114" s="15">
        <v>0.6538430643699003</v>
      </c>
      <c r="AB114" s="35">
        <f t="shared" si="2"/>
        <v>65.38430643699003</v>
      </c>
      <c r="AC114" s="5">
        <v>0</v>
      </c>
    </row>
    <row r="115" spans="1:29" ht="16.5" customHeight="1" outlineLevel="4">
      <c r="A115" s="12" t="s">
        <v>185</v>
      </c>
      <c r="B115" s="4" t="s">
        <v>51</v>
      </c>
      <c r="C115" s="4"/>
      <c r="D115" s="4"/>
      <c r="E115" s="4"/>
      <c r="F115" s="4"/>
      <c r="G115" s="13">
        <v>0</v>
      </c>
      <c r="H115" s="31">
        <v>21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2.14428</v>
      </c>
      <c r="X115" s="14">
        <v>2.14428</v>
      </c>
      <c r="Y115" s="14">
        <v>-2.14428</v>
      </c>
      <c r="Z115" s="14">
        <v>0</v>
      </c>
      <c r="AA115" s="15">
        <v>0.10210857142857142</v>
      </c>
      <c r="AB115" s="35">
        <f t="shared" si="2"/>
        <v>10.210857142857144</v>
      </c>
      <c r="AC115" s="5">
        <v>0</v>
      </c>
    </row>
    <row r="116" spans="1:29" ht="12.75" outlineLevel="4">
      <c r="A116" s="12" t="s">
        <v>188</v>
      </c>
      <c r="B116" s="4" t="s">
        <v>51</v>
      </c>
      <c r="C116" s="4"/>
      <c r="D116" s="4"/>
      <c r="E116" s="4"/>
      <c r="F116" s="4"/>
      <c r="G116" s="13">
        <v>0</v>
      </c>
      <c r="H116" s="31">
        <v>11.2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4.385</v>
      </c>
      <c r="X116" s="14">
        <v>4.385</v>
      </c>
      <c r="Y116" s="14">
        <v>-4.385</v>
      </c>
      <c r="Z116" s="14">
        <v>0</v>
      </c>
      <c r="AA116" s="15">
        <v>0.39151785714285714</v>
      </c>
      <c r="AB116" s="35">
        <f t="shared" si="2"/>
        <v>39.151785714285715</v>
      </c>
      <c r="AC116" s="5">
        <v>0</v>
      </c>
    </row>
    <row r="117" spans="1:29" ht="16.5" customHeight="1" outlineLevel="2">
      <c r="A117" s="16" t="s">
        <v>201</v>
      </c>
      <c r="B117" s="17" t="s">
        <v>52</v>
      </c>
      <c r="C117" s="17"/>
      <c r="D117" s="17"/>
      <c r="E117" s="17"/>
      <c r="F117" s="17"/>
      <c r="G117" s="18">
        <v>0</v>
      </c>
      <c r="H117" s="30">
        <v>39889.827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28072.783</v>
      </c>
      <c r="X117" s="19">
        <v>28072.783</v>
      </c>
      <c r="Y117" s="19">
        <v>-28072.783</v>
      </c>
      <c r="Z117" s="19">
        <v>0</v>
      </c>
      <c r="AA117" s="20">
        <v>0.7037579531242389</v>
      </c>
      <c r="AB117" s="36">
        <f t="shared" si="2"/>
        <v>70.37579531242389</v>
      </c>
      <c r="AC117" s="5">
        <v>0</v>
      </c>
    </row>
    <row r="118" spans="1:29" ht="12.75" outlineLevel="3">
      <c r="A118" s="16" t="s">
        <v>231</v>
      </c>
      <c r="B118" s="17" t="s">
        <v>53</v>
      </c>
      <c r="C118" s="17"/>
      <c r="D118" s="17"/>
      <c r="E118" s="17"/>
      <c r="F118" s="17"/>
      <c r="G118" s="18">
        <v>0</v>
      </c>
      <c r="H118" s="30">
        <v>13412.179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8725.4</v>
      </c>
      <c r="X118" s="19">
        <v>8725.4</v>
      </c>
      <c r="Y118" s="19">
        <v>-8725.4</v>
      </c>
      <c r="Z118" s="19">
        <v>0</v>
      </c>
      <c r="AA118" s="20">
        <v>0.6505579742113492</v>
      </c>
      <c r="AB118" s="36">
        <f t="shared" si="2"/>
        <v>65.05579742113493</v>
      </c>
      <c r="AC118" s="5">
        <v>0</v>
      </c>
    </row>
    <row r="119" spans="1:29" ht="25.5" outlineLevel="4">
      <c r="A119" s="12" t="s">
        <v>232</v>
      </c>
      <c r="B119" s="4" t="s">
        <v>53</v>
      </c>
      <c r="C119" s="4"/>
      <c r="D119" s="4"/>
      <c r="E119" s="4"/>
      <c r="F119" s="4"/>
      <c r="G119" s="13">
        <v>0</v>
      </c>
      <c r="H119" s="31">
        <v>13412.179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8725.4</v>
      </c>
      <c r="X119" s="14">
        <v>8725.4</v>
      </c>
      <c r="Y119" s="14">
        <v>-8725.4</v>
      </c>
      <c r="Z119" s="14">
        <v>0</v>
      </c>
      <c r="AA119" s="15">
        <v>0.6505579742113492</v>
      </c>
      <c r="AB119" s="35">
        <f t="shared" si="2"/>
        <v>65.05579742113493</v>
      </c>
      <c r="AC119" s="5">
        <v>0</v>
      </c>
    </row>
    <row r="120" spans="1:29" ht="12.75" outlineLevel="3">
      <c r="A120" s="16" t="s">
        <v>233</v>
      </c>
      <c r="B120" s="17" t="s">
        <v>54</v>
      </c>
      <c r="C120" s="17"/>
      <c r="D120" s="17"/>
      <c r="E120" s="17"/>
      <c r="F120" s="17"/>
      <c r="G120" s="18">
        <v>0</v>
      </c>
      <c r="H120" s="30">
        <v>18171.157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13273.465</v>
      </c>
      <c r="X120" s="19">
        <v>13273.465</v>
      </c>
      <c r="Y120" s="19">
        <v>-13273.465</v>
      </c>
      <c r="Z120" s="19">
        <v>0</v>
      </c>
      <c r="AA120" s="20">
        <v>0.7304688963944344</v>
      </c>
      <c r="AB120" s="36">
        <f t="shared" si="2"/>
        <v>73.04688963944344</v>
      </c>
      <c r="AC120" s="5">
        <v>0</v>
      </c>
    </row>
    <row r="121" spans="1:29" ht="13.5" customHeight="1" outlineLevel="4">
      <c r="A121" s="12" t="s">
        <v>185</v>
      </c>
      <c r="B121" s="4" t="s">
        <v>54</v>
      </c>
      <c r="C121" s="4"/>
      <c r="D121" s="4"/>
      <c r="E121" s="4"/>
      <c r="F121" s="4"/>
      <c r="G121" s="13">
        <v>0</v>
      </c>
      <c r="H121" s="31">
        <v>60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60</v>
      </c>
      <c r="X121" s="14">
        <v>60</v>
      </c>
      <c r="Y121" s="14">
        <v>-60</v>
      </c>
      <c r="Z121" s="14">
        <v>0</v>
      </c>
      <c r="AA121" s="15">
        <v>1</v>
      </c>
      <c r="AB121" s="35">
        <f t="shared" si="2"/>
        <v>100</v>
      </c>
      <c r="AC121" s="5">
        <v>0</v>
      </c>
    </row>
    <row r="122" spans="1:29" ht="25.5" outlineLevel="4">
      <c r="A122" s="12" t="s">
        <v>232</v>
      </c>
      <c r="B122" s="4" t="s">
        <v>54</v>
      </c>
      <c r="C122" s="4"/>
      <c r="D122" s="4"/>
      <c r="E122" s="4"/>
      <c r="F122" s="4"/>
      <c r="G122" s="13">
        <v>0</v>
      </c>
      <c r="H122" s="31">
        <v>18111.157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13213.465</v>
      </c>
      <c r="X122" s="14">
        <v>13213.465</v>
      </c>
      <c r="Y122" s="14">
        <v>-13213.465</v>
      </c>
      <c r="Z122" s="14">
        <v>0</v>
      </c>
      <c r="AA122" s="15">
        <v>0.7295759735283616</v>
      </c>
      <c r="AB122" s="35">
        <f t="shared" si="2"/>
        <v>72.95759735283616</v>
      </c>
      <c r="AC122" s="5">
        <v>0</v>
      </c>
    </row>
    <row r="123" spans="1:29" ht="12.75" outlineLevel="3">
      <c r="A123" s="16" t="s">
        <v>234</v>
      </c>
      <c r="B123" s="17" t="s">
        <v>55</v>
      </c>
      <c r="C123" s="17"/>
      <c r="D123" s="17"/>
      <c r="E123" s="17"/>
      <c r="F123" s="17"/>
      <c r="G123" s="18">
        <v>0</v>
      </c>
      <c r="H123" s="30">
        <v>8306.491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6073.918</v>
      </c>
      <c r="X123" s="19">
        <v>6073.918</v>
      </c>
      <c r="Y123" s="19">
        <v>-6073.918</v>
      </c>
      <c r="Z123" s="19">
        <v>0</v>
      </c>
      <c r="AA123" s="20">
        <v>0.7312254958200761</v>
      </c>
      <c r="AB123" s="36">
        <f t="shared" si="2"/>
        <v>73.12254958200761</v>
      </c>
      <c r="AC123" s="5">
        <v>0</v>
      </c>
    </row>
    <row r="124" spans="1:29" ht="25.5" outlineLevel="4">
      <c r="A124" s="12" t="s">
        <v>232</v>
      </c>
      <c r="B124" s="4" t="s">
        <v>55</v>
      </c>
      <c r="C124" s="4"/>
      <c r="D124" s="4"/>
      <c r="E124" s="4"/>
      <c r="F124" s="4"/>
      <c r="G124" s="13">
        <v>0</v>
      </c>
      <c r="H124" s="31">
        <v>8306.491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6073.918</v>
      </c>
      <c r="X124" s="14">
        <v>6073.918</v>
      </c>
      <c r="Y124" s="14">
        <v>-6073.918</v>
      </c>
      <c r="Z124" s="14">
        <v>0</v>
      </c>
      <c r="AA124" s="15">
        <v>0.7312254958200761</v>
      </c>
      <c r="AB124" s="35">
        <f t="shared" si="2"/>
        <v>73.12254958200761</v>
      </c>
      <c r="AC124" s="5">
        <v>0</v>
      </c>
    </row>
    <row r="125" spans="1:29" ht="12.75" outlineLevel="2">
      <c r="A125" s="16" t="s">
        <v>205</v>
      </c>
      <c r="B125" s="17" t="s">
        <v>56</v>
      </c>
      <c r="C125" s="17"/>
      <c r="D125" s="17"/>
      <c r="E125" s="17"/>
      <c r="F125" s="17"/>
      <c r="G125" s="18">
        <v>0</v>
      </c>
      <c r="H125" s="30">
        <v>8377.1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5376.3676</v>
      </c>
      <c r="X125" s="19">
        <v>5376.3676</v>
      </c>
      <c r="Y125" s="19">
        <v>-5376.3676</v>
      </c>
      <c r="Z125" s="19">
        <v>0</v>
      </c>
      <c r="AA125" s="20">
        <v>0.6417934129949505</v>
      </c>
      <c r="AB125" s="36">
        <f t="shared" si="2"/>
        <v>64.17934129949504</v>
      </c>
      <c r="AC125" s="5">
        <v>0</v>
      </c>
    </row>
    <row r="126" spans="1:29" ht="12.75" outlineLevel="3">
      <c r="A126" s="16" t="s">
        <v>206</v>
      </c>
      <c r="B126" s="17" t="s">
        <v>57</v>
      </c>
      <c r="C126" s="17"/>
      <c r="D126" s="17"/>
      <c r="E126" s="17"/>
      <c r="F126" s="17"/>
      <c r="G126" s="18">
        <v>0</v>
      </c>
      <c r="H126" s="30">
        <v>8377.1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5376.3676</v>
      </c>
      <c r="X126" s="19">
        <v>5376.3676</v>
      </c>
      <c r="Y126" s="19">
        <v>-5376.3676</v>
      </c>
      <c r="Z126" s="19">
        <v>0</v>
      </c>
      <c r="AA126" s="20">
        <v>0.6417934129949505</v>
      </c>
      <c r="AB126" s="36">
        <f t="shared" si="2"/>
        <v>64.17934129949504</v>
      </c>
      <c r="AC126" s="5">
        <v>0</v>
      </c>
    </row>
    <row r="127" spans="1:29" ht="39.75" customHeight="1" outlineLevel="4">
      <c r="A127" s="12" t="s">
        <v>184</v>
      </c>
      <c r="B127" s="4" t="s">
        <v>57</v>
      </c>
      <c r="C127" s="4"/>
      <c r="D127" s="4"/>
      <c r="E127" s="4"/>
      <c r="F127" s="4"/>
      <c r="G127" s="13">
        <v>0</v>
      </c>
      <c r="H127" s="31">
        <v>7336.643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4727.33226</v>
      </c>
      <c r="X127" s="14">
        <v>4727.33226</v>
      </c>
      <c r="Y127" s="14">
        <v>-4727.33226</v>
      </c>
      <c r="Z127" s="14">
        <v>0</v>
      </c>
      <c r="AA127" s="15">
        <v>0.6443454124727072</v>
      </c>
      <c r="AB127" s="35">
        <f t="shared" si="2"/>
        <v>64.43454124727073</v>
      </c>
      <c r="AC127" s="5">
        <v>0</v>
      </c>
    </row>
    <row r="128" spans="1:29" ht="15" customHeight="1" outlineLevel="4">
      <c r="A128" s="12" t="s">
        <v>185</v>
      </c>
      <c r="B128" s="4" t="s">
        <v>57</v>
      </c>
      <c r="C128" s="4"/>
      <c r="D128" s="4"/>
      <c r="E128" s="4"/>
      <c r="F128" s="4"/>
      <c r="G128" s="13">
        <v>0</v>
      </c>
      <c r="H128" s="31">
        <v>1028.457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643.11034</v>
      </c>
      <c r="X128" s="14">
        <v>643.11034</v>
      </c>
      <c r="Y128" s="14">
        <v>-643.11034</v>
      </c>
      <c r="Z128" s="14">
        <v>0</v>
      </c>
      <c r="AA128" s="15">
        <v>0.6253157302638808</v>
      </c>
      <c r="AB128" s="35">
        <f t="shared" si="2"/>
        <v>62.53157302638807</v>
      </c>
      <c r="AC128" s="5">
        <v>0</v>
      </c>
    </row>
    <row r="129" spans="1:29" ht="12.75" outlineLevel="4">
      <c r="A129" s="12" t="s">
        <v>188</v>
      </c>
      <c r="B129" s="4" t="s">
        <v>57</v>
      </c>
      <c r="C129" s="4"/>
      <c r="D129" s="4"/>
      <c r="E129" s="4"/>
      <c r="F129" s="4"/>
      <c r="G129" s="13">
        <v>0</v>
      </c>
      <c r="H129" s="31">
        <v>12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5.925</v>
      </c>
      <c r="X129" s="14">
        <v>5.925</v>
      </c>
      <c r="Y129" s="14">
        <v>-5.925</v>
      </c>
      <c r="Z129" s="14">
        <v>0</v>
      </c>
      <c r="AA129" s="15">
        <v>0.49375</v>
      </c>
      <c r="AB129" s="35">
        <f t="shared" si="2"/>
        <v>49.375</v>
      </c>
      <c r="AC129" s="5">
        <v>0</v>
      </c>
    </row>
    <row r="130" spans="1:29" ht="25.5" outlineLevel="2">
      <c r="A130" s="16" t="s">
        <v>190</v>
      </c>
      <c r="B130" s="17" t="s">
        <v>58</v>
      </c>
      <c r="C130" s="17"/>
      <c r="D130" s="17"/>
      <c r="E130" s="17"/>
      <c r="F130" s="17"/>
      <c r="G130" s="18">
        <v>0</v>
      </c>
      <c r="H130" s="30">
        <v>3567.5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2496.15</v>
      </c>
      <c r="X130" s="19">
        <v>2496.15</v>
      </c>
      <c r="Y130" s="19">
        <v>-2496.15</v>
      </c>
      <c r="Z130" s="19">
        <v>0</v>
      </c>
      <c r="AA130" s="20">
        <v>0.6996916608269096</v>
      </c>
      <c r="AB130" s="36">
        <f t="shared" si="2"/>
        <v>69.96916608269096</v>
      </c>
      <c r="AC130" s="5">
        <v>0</v>
      </c>
    </row>
    <row r="131" spans="1:29" ht="25.5" outlineLevel="3">
      <c r="A131" s="16" t="s">
        <v>235</v>
      </c>
      <c r="B131" s="17" t="s">
        <v>59</v>
      </c>
      <c r="C131" s="17"/>
      <c r="D131" s="17"/>
      <c r="E131" s="17"/>
      <c r="F131" s="17"/>
      <c r="G131" s="18">
        <v>0</v>
      </c>
      <c r="H131" s="30">
        <v>275.5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157</v>
      </c>
      <c r="X131" s="19">
        <v>157</v>
      </c>
      <c r="Y131" s="19">
        <v>-157</v>
      </c>
      <c r="Z131" s="19">
        <v>0</v>
      </c>
      <c r="AA131" s="20">
        <v>0.5698729582577132</v>
      </c>
      <c r="AB131" s="36">
        <f t="shared" si="2"/>
        <v>56.98729582577132</v>
      </c>
      <c r="AC131" s="5">
        <v>0</v>
      </c>
    </row>
    <row r="132" spans="1:29" ht="25.5" outlineLevel="4">
      <c r="A132" s="12" t="s">
        <v>232</v>
      </c>
      <c r="B132" s="4" t="s">
        <v>59</v>
      </c>
      <c r="C132" s="4"/>
      <c r="D132" s="4"/>
      <c r="E132" s="4"/>
      <c r="F132" s="4"/>
      <c r="G132" s="13">
        <v>0</v>
      </c>
      <c r="H132" s="31">
        <v>275.5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157</v>
      </c>
      <c r="X132" s="14">
        <v>157</v>
      </c>
      <c r="Y132" s="14">
        <v>-157</v>
      </c>
      <c r="Z132" s="14">
        <v>0</v>
      </c>
      <c r="AA132" s="15">
        <v>0.5698729582577132</v>
      </c>
      <c r="AB132" s="35">
        <f t="shared" si="2"/>
        <v>56.98729582577132</v>
      </c>
      <c r="AC132" s="5">
        <v>0</v>
      </c>
    </row>
    <row r="133" spans="1:29" ht="25.5" outlineLevel="3">
      <c r="A133" s="16" t="s">
        <v>236</v>
      </c>
      <c r="B133" s="17" t="s">
        <v>60</v>
      </c>
      <c r="C133" s="17"/>
      <c r="D133" s="17"/>
      <c r="E133" s="17"/>
      <c r="F133" s="17"/>
      <c r="G133" s="18">
        <v>0</v>
      </c>
      <c r="H133" s="30">
        <v>3292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2339.15</v>
      </c>
      <c r="X133" s="19">
        <v>2339.15</v>
      </c>
      <c r="Y133" s="19">
        <v>-2339.15</v>
      </c>
      <c r="Z133" s="19">
        <v>0</v>
      </c>
      <c r="AA133" s="20">
        <v>0.710555893074119</v>
      </c>
      <c r="AB133" s="36">
        <f t="shared" si="2"/>
        <v>71.05558930741192</v>
      </c>
      <c r="AC133" s="5">
        <v>0</v>
      </c>
    </row>
    <row r="134" spans="1:29" ht="15.75" customHeight="1" outlineLevel="4">
      <c r="A134" s="12" t="s">
        <v>185</v>
      </c>
      <c r="B134" s="4" t="s">
        <v>60</v>
      </c>
      <c r="C134" s="4"/>
      <c r="D134" s="4"/>
      <c r="E134" s="4"/>
      <c r="F134" s="4"/>
      <c r="G134" s="13">
        <v>0</v>
      </c>
      <c r="H134" s="31">
        <v>963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344.65</v>
      </c>
      <c r="X134" s="14">
        <v>344.65</v>
      </c>
      <c r="Y134" s="14">
        <v>-344.65</v>
      </c>
      <c r="Z134" s="14">
        <v>0</v>
      </c>
      <c r="AA134" s="15">
        <v>0.3578920041536864</v>
      </c>
      <c r="AB134" s="35">
        <f t="shared" si="2"/>
        <v>35.78920041536864</v>
      </c>
      <c r="AC134" s="5">
        <v>0</v>
      </c>
    </row>
    <row r="135" spans="1:29" ht="25.5" outlineLevel="4">
      <c r="A135" s="12" t="s">
        <v>232</v>
      </c>
      <c r="B135" s="4" t="s">
        <v>60</v>
      </c>
      <c r="C135" s="4"/>
      <c r="D135" s="4"/>
      <c r="E135" s="4"/>
      <c r="F135" s="4"/>
      <c r="G135" s="13">
        <v>0</v>
      </c>
      <c r="H135" s="31">
        <v>2329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1994.5</v>
      </c>
      <c r="X135" s="14">
        <v>1994.5</v>
      </c>
      <c r="Y135" s="14">
        <v>-1994.5</v>
      </c>
      <c r="Z135" s="14">
        <v>0</v>
      </c>
      <c r="AA135" s="15">
        <v>0.856376127093173</v>
      </c>
      <c r="AB135" s="35">
        <f t="shared" si="2"/>
        <v>85.6376127093173</v>
      </c>
      <c r="AC135" s="5">
        <v>0</v>
      </c>
    </row>
    <row r="136" spans="1:29" ht="28.5" customHeight="1" outlineLevel="2">
      <c r="A136" s="16" t="s">
        <v>212</v>
      </c>
      <c r="B136" s="17" t="s">
        <v>61</v>
      </c>
      <c r="C136" s="17"/>
      <c r="D136" s="17"/>
      <c r="E136" s="17"/>
      <c r="F136" s="17"/>
      <c r="G136" s="18">
        <v>0</v>
      </c>
      <c r="H136" s="30">
        <v>1420.4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710.4</v>
      </c>
      <c r="X136" s="19">
        <v>710.4</v>
      </c>
      <c r="Y136" s="19">
        <v>-710.4</v>
      </c>
      <c r="Z136" s="19">
        <v>0</v>
      </c>
      <c r="AA136" s="20">
        <v>0.5001408054069276</v>
      </c>
      <c r="AB136" s="36">
        <f t="shared" si="2"/>
        <v>50.01408054069276</v>
      </c>
      <c r="AC136" s="5">
        <v>0</v>
      </c>
    </row>
    <row r="137" spans="1:29" ht="25.5" outlineLevel="4">
      <c r="A137" s="12" t="s">
        <v>232</v>
      </c>
      <c r="B137" s="4" t="s">
        <v>61</v>
      </c>
      <c r="C137" s="4"/>
      <c r="D137" s="4"/>
      <c r="E137" s="4"/>
      <c r="F137" s="4"/>
      <c r="G137" s="13">
        <v>0</v>
      </c>
      <c r="H137" s="31">
        <v>1420.4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710.4</v>
      </c>
      <c r="X137" s="14">
        <v>710.4</v>
      </c>
      <c r="Y137" s="14">
        <v>-710.4</v>
      </c>
      <c r="Z137" s="14">
        <v>0</v>
      </c>
      <c r="AA137" s="15">
        <v>0.5001408054069276</v>
      </c>
      <c r="AB137" s="35">
        <f aca="true" t="shared" si="3" ref="AB137:AB200">W137/H137*100</f>
        <v>50.01408054069276</v>
      </c>
      <c r="AC137" s="5">
        <v>0</v>
      </c>
    </row>
    <row r="138" spans="1:29" ht="38.25" outlineLevel="2">
      <c r="A138" s="16" t="s">
        <v>196</v>
      </c>
      <c r="B138" s="17" t="s">
        <v>62</v>
      </c>
      <c r="C138" s="17"/>
      <c r="D138" s="17"/>
      <c r="E138" s="17"/>
      <c r="F138" s="17"/>
      <c r="G138" s="18">
        <v>0</v>
      </c>
      <c r="H138" s="30">
        <v>733.8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441.926</v>
      </c>
      <c r="X138" s="19">
        <v>441.926</v>
      </c>
      <c r="Y138" s="19">
        <v>-441.926</v>
      </c>
      <c r="Z138" s="19">
        <v>0</v>
      </c>
      <c r="AA138" s="20">
        <v>0.6022431180158081</v>
      </c>
      <c r="AB138" s="36">
        <f t="shared" si="3"/>
        <v>60.22431180158081</v>
      </c>
      <c r="AC138" s="5">
        <v>0</v>
      </c>
    </row>
    <row r="139" spans="1:29" ht="66.75" customHeight="1" outlineLevel="3">
      <c r="A139" s="16" t="s">
        <v>220</v>
      </c>
      <c r="B139" s="17" t="s">
        <v>63</v>
      </c>
      <c r="C139" s="17"/>
      <c r="D139" s="17"/>
      <c r="E139" s="17"/>
      <c r="F139" s="17"/>
      <c r="G139" s="18">
        <v>0</v>
      </c>
      <c r="H139" s="30">
        <v>333.7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204.1</v>
      </c>
      <c r="X139" s="19">
        <v>204.1</v>
      </c>
      <c r="Y139" s="19">
        <v>-204.1</v>
      </c>
      <c r="Z139" s="19">
        <v>0</v>
      </c>
      <c r="AA139" s="20">
        <v>0.6116272100689242</v>
      </c>
      <c r="AB139" s="36">
        <f t="shared" si="3"/>
        <v>61.16272100689242</v>
      </c>
      <c r="AC139" s="5">
        <v>0</v>
      </c>
    </row>
    <row r="140" spans="1:29" ht="25.5" outlineLevel="4">
      <c r="A140" s="12" t="s">
        <v>232</v>
      </c>
      <c r="B140" s="4" t="s">
        <v>63</v>
      </c>
      <c r="C140" s="4"/>
      <c r="D140" s="4"/>
      <c r="E140" s="4"/>
      <c r="F140" s="4"/>
      <c r="G140" s="13">
        <v>0</v>
      </c>
      <c r="H140" s="31">
        <v>333.7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204.1</v>
      </c>
      <c r="X140" s="14">
        <v>204.1</v>
      </c>
      <c r="Y140" s="14">
        <v>-204.1</v>
      </c>
      <c r="Z140" s="14">
        <v>0</v>
      </c>
      <c r="AA140" s="15">
        <v>0.6116272100689242</v>
      </c>
      <c r="AB140" s="35">
        <f t="shared" si="3"/>
        <v>61.16272100689242</v>
      </c>
      <c r="AC140" s="5">
        <v>0</v>
      </c>
    </row>
    <row r="141" spans="1:29" ht="102" outlineLevel="3">
      <c r="A141" s="16" t="s">
        <v>222</v>
      </c>
      <c r="B141" s="17" t="s">
        <v>64</v>
      </c>
      <c r="C141" s="17"/>
      <c r="D141" s="17"/>
      <c r="E141" s="17"/>
      <c r="F141" s="17"/>
      <c r="G141" s="18">
        <v>0</v>
      </c>
      <c r="H141" s="30">
        <v>400.1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237.826</v>
      </c>
      <c r="X141" s="19">
        <v>237.826</v>
      </c>
      <c r="Y141" s="19">
        <v>-237.826</v>
      </c>
      <c r="Z141" s="19">
        <v>0</v>
      </c>
      <c r="AA141" s="20">
        <v>0.5944163959010248</v>
      </c>
      <c r="AB141" s="36">
        <f t="shared" si="3"/>
        <v>59.44163959010247</v>
      </c>
      <c r="AC141" s="5">
        <v>0</v>
      </c>
    </row>
    <row r="142" spans="1:29" ht="25.5" outlineLevel="4">
      <c r="A142" s="12" t="s">
        <v>232</v>
      </c>
      <c r="B142" s="4" t="s">
        <v>64</v>
      </c>
      <c r="C142" s="4"/>
      <c r="D142" s="4"/>
      <c r="E142" s="4"/>
      <c r="F142" s="4"/>
      <c r="G142" s="13">
        <v>0</v>
      </c>
      <c r="H142" s="31">
        <v>400.1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237.826</v>
      </c>
      <c r="X142" s="14">
        <v>237.826</v>
      </c>
      <c r="Y142" s="14">
        <v>-237.826</v>
      </c>
      <c r="Z142" s="14">
        <v>0</v>
      </c>
      <c r="AA142" s="15">
        <v>0.5944163959010248</v>
      </c>
      <c r="AB142" s="35">
        <f t="shared" si="3"/>
        <v>59.44163959010247</v>
      </c>
      <c r="AC142" s="5">
        <v>0</v>
      </c>
    </row>
    <row r="143" spans="1:29" ht="12.75" outlineLevel="2">
      <c r="A143" s="16" t="s">
        <v>223</v>
      </c>
      <c r="B143" s="17" t="s">
        <v>65</v>
      </c>
      <c r="C143" s="17"/>
      <c r="D143" s="17"/>
      <c r="E143" s="17"/>
      <c r="F143" s="17"/>
      <c r="G143" s="18">
        <v>0</v>
      </c>
      <c r="H143" s="30">
        <v>504.6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440.899</v>
      </c>
      <c r="X143" s="19">
        <v>440.899</v>
      </c>
      <c r="Y143" s="19">
        <v>-440.899</v>
      </c>
      <c r="Z143" s="19">
        <v>0</v>
      </c>
      <c r="AA143" s="20">
        <v>0.8737594133967499</v>
      </c>
      <c r="AB143" s="36">
        <f t="shared" si="3"/>
        <v>87.375941339675</v>
      </c>
      <c r="AC143" s="5">
        <v>0</v>
      </c>
    </row>
    <row r="144" spans="1:29" ht="25.5" outlineLevel="3">
      <c r="A144" s="16" t="s">
        <v>237</v>
      </c>
      <c r="B144" s="17" t="s">
        <v>66</v>
      </c>
      <c r="C144" s="17"/>
      <c r="D144" s="17"/>
      <c r="E144" s="17"/>
      <c r="F144" s="17"/>
      <c r="G144" s="18">
        <v>0</v>
      </c>
      <c r="H144" s="30">
        <v>504.6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440.899</v>
      </c>
      <c r="X144" s="19">
        <v>440.899</v>
      </c>
      <c r="Y144" s="19">
        <v>-440.899</v>
      </c>
      <c r="Z144" s="19">
        <v>0</v>
      </c>
      <c r="AA144" s="20">
        <v>0.8737594133967499</v>
      </c>
      <c r="AB144" s="36">
        <f t="shared" si="3"/>
        <v>87.375941339675</v>
      </c>
      <c r="AC144" s="5">
        <v>0</v>
      </c>
    </row>
    <row r="145" spans="1:29" ht="12.75" outlineLevel="4">
      <c r="A145" s="12" t="s">
        <v>195</v>
      </c>
      <c r="B145" s="4" t="s">
        <v>66</v>
      </c>
      <c r="C145" s="4"/>
      <c r="D145" s="4"/>
      <c r="E145" s="4"/>
      <c r="F145" s="4"/>
      <c r="G145" s="13">
        <v>0</v>
      </c>
      <c r="H145" s="31">
        <v>504.6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440.899</v>
      </c>
      <c r="X145" s="14">
        <v>440.899</v>
      </c>
      <c r="Y145" s="14">
        <v>-440.899</v>
      </c>
      <c r="Z145" s="14">
        <v>0</v>
      </c>
      <c r="AA145" s="15">
        <v>0.8737594133967499</v>
      </c>
      <c r="AB145" s="35">
        <f t="shared" si="3"/>
        <v>87.375941339675</v>
      </c>
      <c r="AC145" s="5">
        <v>0</v>
      </c>
    </row>
    <row r="146" spans="1:29" ht="12.75" outlineLevel="2">
      <c r="A146" s="16" t="s">
        <v>223</v>
      </c>
      <c r="B146" s="17" t="s">
        <v>67</v>
      </c>
      <c r="C146" s="17"/>
      <c r="D146" s="17"/>
      <c r="E146" s="17"/>
      <c r="F146" s="17"/>
      <c r="G146" s="18">
        <v>0</v>
      </c>
      <c r="H146" s="30">
        <v>12.3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19">
        <v>0</v>
      </c>
      <c r="Y146" s="19">
        <v>0</v>
      </c>
      <c r="Z146" s="19">
        <v>0</v>
      </c>
      <c r="AA146" s="20">
        <v>0</v>
      </c>
      <c r="AB146" s="36">
        <f t="shared" si="3"/>
        <v>0</v>
      </c>
      <c r="AC146" s="5">
        <v>0</v>
      </c>
    </row>
    <row r="147" spans="1:29" ht="15.75" customHeight="1" outlineLevel="3">
      <c r="A147" s="16" t="s">
        <v>238</v>
      </c>
      <c r="B147" s="17" t="s">
        <v>68</v>
      </c>
      <c r="C147" s="17"/>
      <c r="D147" s="17"/>
      <c r="E147" s="17"/>
      <c r="F147" s="17"/>
      <c r="G147" s="18">
        <v>0</v>
      </c>
      <c r="H147" s="30">
        <v>12.3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19">
        <v>0</v>
      </c>
      <c r="Y147" s="19">
        <v>0</v>
      </c>
      <c r="Z147" s="19">
        <v>0</v>
      </c>
      <c r="AA147" s="20">
        <v>0</v>
      </c>
      <c r="AB147" s="36">
        <f t="shared" si="3"/>
        <v>0</v>
      </c>
      <c r="AC147" s="5">
        <v>0</v>
      </c>
    </row>
    <row r="148" spans="1:29" ht="25.5" outlineLevel="4">
      <c r="A148" s="12" t="s">
        <v>232</v>
      </c>
      <c r="B148" s="4" t="s">
        <v>68</v>
      </c>
      <c r="C148" s="4"/>
      <c r="D148" s="4"/>
      <c r="E148" s="4"/>
      <c r="F148" s="4"/>
      <c r="G148" s="13">
        <v>0</v>
      </c>
      <c r="H148" s="31">
        <v>12.3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14">
        <v>0</v>
      </c>
      <c r="Y148" s="14">
        <v>0</v>
      </c>
      <c r="Z148" s="14">
        <v>0</v>
      </c>
      <c r="AA148" s="15">
        <v>0</v>
      </c>
      <c r="AB148" s="35">
        <f t="shared" si="3"/>
        <v>0</v>
      </c>
      <c r="AC148" s="5">
        <v>0</v>
      </c>
    </row>
    <row r="149" spans="1:29" ht="12.75" outlineLevel="2">
      <c r="A149" s="16" t="s">
        <v>226</v>
      </c>
      <c r="B149" s="17" t="s">
        <v>69</v>
      </c>
      <c r="C149" s="17"/>
      <c r="D149" s="17"/>
      <c r="E149" s="17"/>
      <c r="F149" s="17"/>
      <c r="G149" s="18">
        <v>0</v>
      </c>
      <c r="H149" s="30">
        <v>4229.8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19">
        <v>0</v>
      </c>
      <c r="Y149" s="19">
        <v>0</v>
      </c>
      <c r="Z149" s="19">
        <v>0</v>
      </c>
      <c r="AA149" s="20">
        <v>0</v>
      </c>
      <c r="AB149" s="36">
        <f t="shared" si="3"/>
        <v>0</v>
      </c>
      <c r="AC149" s="5">
        <v>0</v>
      </c>
    </row>
    <row r="150" spans="1:29" ht="38.25" outlineLevel="3">
      <c r="A150" s="16" t="s">
        <v>239</v>
      </c>
      <c r="B150" s="17" t="s">
        <v>70</v>
      </c>
      <c r="C150" s="17"/>
      <c r="D150" s="17"/>
      <c r="E150" s="17"/>
      <c r="F150" s="17"/>
      <c r="G150" s="18">
        <v>0</v>
      </c>
      <c r="H150" s="30">
        <v>4229.8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19">
        <v>0</v>
      </c>
      <c r="Y150" s="19">
        <v>0</v>
      </c>
      <c r="Z150" s="19">
        <v>0</v>
      </c>
      <c r="AA150" s="20">
        <v>0</v>
      </c>
      <c r="AB150" s="36">
        <f t="shared" si="3"/>
        <v>0</v>
      </c>
      <c r="AC150" s="5">
        <v>0</v>
      </c>
    </row>
    <row r="151" spans="1:29" ht="25.5" outlineLevel="4">
      <c r="A151" s="12" t="s">
        <v>232</v>
      </c>
      <c r="B151" s="4" t="s">
        <v>70</v>
      </c>
      <c r="C151" s="4"/>
      <c r="D151" s="4"/>
      <c r="E151" s="4"/>
      <c r="F151" s="4"/>
      <c r="G151" s="13">
        <v>0</v>
      </c>
      <c r="H151" s="31">
        <v>4229.8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14">
        <v>0</v>
      </c>
      <c r="Y151" s="14">
        <v>0</v>
      </c>
      <c r="Z151" s="14">
        <v>0</v>
      </c>
      <c r="AA151" s="15">
        <v>0</v>
      </c>
      <c r="AB151" s="35">
        <f t="shared" si="3"/>
        <v>0</v>
      </c>
      <c r="AC151" s="5">
        <v>0</v>
      </c>
    </row>
    <row r="152" spans="1:29" ht="38.25">
      <c r="A152" s="3" t="s">
        <v>240</v>
      </c>
      <c r="B152" s="11" t="s">
        <v>71</v>
      </c>
      <c r="C152" s="4"/>
      <c r="D152" s="4"/>
      <c r="E152" s="4"/>
      <c r="F152" s="4"/>
      <c r="G152" s="5">
        <v>0</v>
      </c>
      <c r="H152" s="29">
        <v>18766.051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11013.36394</v>
      </c>
      <c r="X152" s="8">
        <v>11013.36394</v>
      </c>
      <c r="Y152" s="8">
        <v>-11013.36394</v>
      </c>
      <c r="Z152" s="8">
        <v>0</v>
      </c>
      <c r="AA152" s="9">
        <v>0.5868770121108591</v>
      </c>
      <c r="AB152" s="35">
        <f t="shared" si="3"/>
        <v>58.68770121108591</v>
      </c>
      <c r="AC152" s="5">
        <v>0</v>
      </c>
    </row>
    <row r="153" spans="1:29" ht="25.5" outlineLevel="2">
      <c r="A153" s="16" t="s">
        <v>182</v>
      </c>
      <c r="B153" s="17" t="s">
        <v>72</v>
      </c>
      <c r="C153" s="17"/>
      <c r="D153" s="17"/>
      <c r="E153" s="17"/>
      <c r="F153" s="17"/>
      <c r="G153" s="18">
        <v>0</v>
      </c>
      <c r="H153" s="30">
        <v>663.2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414.87775</v>
      </c>
      <c r="X153" s="19">
        <v>414.87775</v>
      </c>
      <c r="Y153" s="19">
        <v>-414.87775</v>
      </c>
      <c r="Z153" s="19">
        <v>0</v>
      </c>
      <c r="AA153" s="20">
        <v>0.6255695868516284</v>
      </c>
      <c r="AB153" s="36">
        <f t="shared" si="3"/>
        <v>62.55695868516285</v>
      </c>
      <c r="AC153" s="5">
        <v>0</v>
      </c>
    </row>
    <row r="154" spans="1:29" ht="12.75" outlineLevel="3">
      <c r="A154" s="16" t="s">
        <v>183</v>
      </c>
      <c r="B154" s="17" t="s">
        <v>73</v>
      </c>
      <c r="C154" s="17"/>
      <c r="D154" s="17"/>
      <c r="E154" s="17"/>
      <c r="F154" s="17"/>
      <c r="G154" s="18">
        <v>0</v>
      </c>
      <c r="H154" s="30">
        <v>663.2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414.87775</v>
      </c>
      <c r="X154" s="19">
        <v>414.87775</v>
      </c>
      <c r="Y154" s="19">
        <v>-414.87775</v>
      </c>
      <c r="Z154" s="19">
        <v>0</v>
      </c>
      <c r="AA154" s="20">
        <v>0.6255695868516284</v>
      </c>
      <c r="AB154" s="36">
        <f t="shared" si="3"/>
        <v>62.55695868516285</v>
      </c>
      <c r="AC154" s="5">
        <v>0</v>
      </c>
    </row>
    <row r="155" spans="1:29" ht="42.75" customHeight="1" outlineLevel="4">
      <c r="A155" s="12" t="s">
        <v>184</v>
      </c>
      <c r="B155" s="4" t="s">
        <v>73</v>
      </c>
      <c r="C155" s="4"/>
      <c r="D155" s="4"/>
      <c r="E155" s="4"/>
      <c r="F155" s="4"/>
      <c r="G155" s="13">
        <v>0</v>
      </c>
      <c r="H155" s="31">
        <v>630.2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401.01628</v>
      </c>
      <c r="X155" s="14">
        <v>401.01628</v>
      </c>
      <c r="Y155" s="14">
        <v>-401.01628</v>
      </c>
      <c r="Z155" s="14">
        <v>0</v>
      </c>
      <c r="AA155" s="15">
        <v>0.636331767692796</v>
      </c>
      <c r="AB155" s="35">
        <f t="shared" si="3"/>
        <v>63.633176769279586</v>
      </c>
      <c r="AC155" s="5">
        <v>0</v>
      </c>
    </row>
    <row r="156" spans="1:29" ht="15" customHeight="1" outlineLevel="4">
      <c r="A156" s="12" t="s">
        <v>185</v>
      </c>
      <c r="B156" s="4" t="s">
        <v>73</v>
      </c>
      <c r="C156" s="4"/>
      <c r="D156" s="4"/>
      <c r="E156" s="4"/>
      <c r="F156" s="4"/>
      <c r="G156" s="13">
        <v>0</v>
      </c>
      <c r="H156" s="31">
        <v>33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13.86147</v>
      </c>
      <c r="X156" s="14">
        <v>13.86147</v>
      </c>
      <c r="Y156" s="14">
        <v>-13.86147</v>
      </c>
      <c r="Z156" s="14">
        <v>0</v>
      </c>
      <c r="AA156" s="15">
        <v>0.42004454545454545</v>
      </c>
      <c r="AB156" s="35">
        <f t="shared" si="3"/>
        <v>42.00445454545454</v>
      </c>
      <c r="AC156" s="5">
        <v>0</v>
      </c>
    </row>
    <row r="157" spans="1:29" ht="15.75" customHeight="1" outlineLevel="2">
      <c r="A157" s="16" t="s">
        <v>201</v>
      </c>
      <c r="B157" s="17" t="s">
        <v>74</v>
      </c>
      <c r="C157" s="17"/>
      <c r="D157" s="17"/>
      <c r="E157" s="17"/>
      <c r="F157" s="17"/>
      <c r="G157" s="18">
        <v>0</v>
      </c>
      <c r="H157" s="30">
        <v>15411.401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9267.545</v>
      </c>
      <c r="X157" s="19">
        <v>9267.545</v>
      </c>
      <c r="Y157" s="19">
        <v>-9267.545</v>
      </c>
      <c r="Z157" s="19">
        <v>0</v>
      </c>
      <c r="AA157" s="20">
        <v>0.6013434469714986</v>
      </c>
      <c r="AB157" s="36">
        <f t="shared" si="3"/>
        <v>60.13434469714986</v>
      </c>
      <c r="AC157" s="5">
        <v>0</v>
      </c>
    </row>
    <row r="158" spans="1:29" ht="12.75" outlineLevel="3">
      <c r="A158" s="16" t="s">
        <v>203</v>
      </c>
      <c r="B158" s="17" t="s">
        <v>75</v>
      </c>
      <c r="C158" s="17"/>
      <c r="D158" s="17"/>
      <c r="E158" s="17"/>
      <c r="F158" s="17"/>
      <c r="G158" s="18">
        <v>0</v>
      </c>
      <c r="H158" s="30">
        <v>15411.401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9267.545</v>
      </c>
      <c r="X158" s="19">
        <v>9267.545</v>
      </c>
      <c r="Y158" s="19">
        <v>-9267.545</v>
      </c>
      <c r="Z158" s="19">
        <v>0</v>
      </c>
      <c r="AA158" s="20">
        <v>0.6013434469714986</v>
      </c>
      <c r="AB158" s="36">
        <f t="shared" si="3"/>
        <v>60.13434469714986</v>
      </c>
      <c r="AC158" s="5">
        <v>0</v>
      </c>
    </row>
    <row r="159" spans="1:29" ht="25.5" outlineLevel="4">
      <c r="A159" s="12" t="s">
        <v>232</v>
      </c>
      <c r="B159" s="4" t="s">
        <v>75</v>
      </c>
      <c r="C159" s="4"/>
      <c r="D159" s="4"/>
      <c r="E159" s="4"/>
      <c r="F159" s="4"/>
      <c r="G159" s="13">
        <v>0</v>
      </c>
      <c r="H159" s="31">
        <v>15411.401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9267.545</v>
      </c>
      <c r="X159" s="14">
        <v>9267.545</v>
      </c>
      <c r="Y159" s="14">
        <v>-9267.545</v>
      </c>
      <c r="Z159" s="14">
        <v>0</v>
      </c>
      <c r="AA159" s="15">
        <v>0.6013434469714986</v>
      </c>
      <c r="AB159" s="35">
        <f t="shared" si="3"/>
        <v>60.13434469714986</v>
      </c>
      <c r="AC159" s="5">
        <v>0</v>
      </c>
    </row>
    <row r="160" spans="1:29" ht="12.75" outlineLevel="2">
      <c r="A160" s="16" t="s">
        <v>205</v>
      </c>
      <c r="B160" s="17" t="s">
        <v>76</v>
      </c>
      <c r="C160" s="17"/>
      <c r="D160" s="17"/>
      <c r="E160" s="17"/>
      <c r="F160" s="17"/>
      <c r="G160" s="18">
        <v>0</v>
      </c>
      <c r="H160" s="30">
        <v>1177.6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677.62815</v>
      </c>
      <c r="X160" s="19">
        <v>677.62815</v>
      </c>
      <c r="Y160" s="19">
        <v>-677.62815</v>
      </c>
      <c r="Z160" s="19">
        <v>0</v>
      </c>
      <c r="AA160" s="20">
        <v>0.5754315132472826</v>
      </c>
      <c r="AB160" s="36">
        <f t="shared" si="3"/>
        <v>57.54315132472827</v>
      </c>
      <c r="AC160" s="5">
        <v>0</v>
      </c>
    </row>
    <row r="161" spans="1:29" ht="12.75" outlineLevel="3">
      <c r="A161" s="16" t="s">
        <v>206</v>
      </c>
      <c r="B161" s="17" t="s">
        <v>77</v>
      </c>
      <c r="C161" s="17"/>
      <c r="D161" s="17"/>
      <c r="E161" s="17"/>
      <c r="F161" s="17"/>
      <c r="G161" s="18">
        <v>0</v>
      </c>
      <c r="H161" s="30">
        <v>1177.6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677.62815</v>
      </c>
      <c r="X161" s="19">
        <v>677.62815</v>
      </c>
      <c r="Y161" s="19">
        <v>-677.62815</v>
      </c>
      <c r="Z161" s="19">
        <v>0</v>
      </c>
      <c r="AA161" s="20">
        <v>0.5754315132472826</v>
      </c>
      <c r="AB161" s="36">
        <f t="shared" si="3"/>
        <v>57.54315132472827</v>
      </c>
      <c r="AC161" s="5">
        <v>0</v>
      </c>
    </row>
    <row r="162" spans="1:29" ht="42" customHeight="1" outlineLevel="4">
      <c r="A162" s="12" t="s">
        <v>184</v>
      </c>
      <c r="B162" s="4" t="s">
        <v>77</v>
      </c>
      <c r="C162" s="4"/>
      <c r="D162" s="4"/>
      <c r="E162" s="4"/>
      <c r="F162" s="4"/>
      <c r="G162" s="13">
        <v>0</v>
      </c>
      <c r="H162" s="31">
        <v>1042.5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645.57445</v>
      </c>
      <c r="X162" s="14">
        <v>645.57445</v>
      </c>
      <c r="Y162" s="14">
        <v>-645.57445</v>
      </c>
      <c r="Z162" s="14">
        <v>0</v>
      </c>
      <c r="AA162" s="15">
        <v>0.619256067146283</v>
      </c>
      <c r="AB162" s="35">
        <f t="shared" si="3"/>
        <v>61.92560671462829</v>
      </c>
      <c r="AC162" s="5">
        <v>0</v>
      </c>
    </row>
    <row r="163" spans="1:29" ht="18" customHeight="1" outlineLevel="4">
      <c r="A163" s="12" t="s">
        <v>185</v>
      </c>
      <c r="B163" s="4" t="s">
        <v>77</v>
      </c>
      <c r="C163" s="4"/>
      <c r="D163" s="4"/>
      <c r="E163" s="4"/>
      <c r="F163" s="4"/>
      <c r="G163" s="13">
        <v>0</v>
      </c>
      <c r="H163" s="31">
        <v>133.6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30.6307</v>
      </c>
      <c r="X163" s="14">
        <v>30.6307</v>
      </c>
      <c r="Y163" s="14">
        <v>-30.6307</v>
      </c>
      <c r="Z163" s="14">
        <v>0</v>
      </c>
      <c r="AA163" s="15">
        <v>0.22927170658682636</v>
      </c>
      <c r="AB163" s="35">
        <f t="shared" si="3"/>
        <v>22.927170658682634</v>
      </c>
      <c r="AC163" s="5">
        <v>0</v>
      </c>
    </row>
    <row r="164" spans="1:29" ht="12.75" outlineLevel="4">
      <c r="A164" s="12" t="s">
        <v>188</v>
      </c>
      <c r="B164" s="4" t="s">
        <v>77</v>
      </c>
      <c r="C164" s="4"/>
      <c r="D164" s="4"/>
      <c r="E164" s="4"/>
      <c r="F164" s="4"/>
      <c r="G164" s="13">
        <v>0</v>
      </c>
      <c r="H164" s="31">
        <v>1.5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1.423</v>
      </c>
      <c r="X164" s="14">
        <v>1.423</v>
      </c>
      <c r="Y164" s="14">
        <v>-1.423</v>
      </c>
      <c r="Z164" s="14">
        <v>0</v>
      </c>
      <c r="AA164" s="15">
        <v>0.9486666666666667</v>
      </c>
      <c r="AB164" s="35">
        <f t="shared" si="3"/>
        <v>94.86666666666666</v>
      </c>
      <c r="AC164" s="5">
        <v>0</v>
      </c>
    </row>
    <row r="165" spans="1:29" ht="12.75" outlineLevel="2">
      <c r="A165" s="16" t="s">
        <v>186</v>
      </c>
      <c r="B165" s="17" t="s">
        <v>78</v>
      </c>
      <c r="C165" s="17"/>
      <c r="D165" s="17"/>
      <c r="E165" s="17"/>
      <c r="F165" s="17"/>
      <c r="G165" s="18">
        <v>0</v>
      </c>
      <c r="H165" s="30">
        <v>485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281.7434</v>
      </c>
      <c r="X165" s="19">
        <v>281.7434</v>
      </c>
      <c r="Y165" s="19">
        <v>-281.7434</v>
      </c>
      <c r="Z165" s="19">
        <v>0</v>
      </c>
      <c r="AA165" s="20">
        <v>0.5809142268041237</v>
      </c>
      <c r="AB165" s="36">
        <f t="shared" si="3"/>
        <v>58.09142268041237</v>
      </c>
      <c r="AC165" s="5">
        <v>0</v>
      </c>
    </row>
    <row r="166" spans="1:29" ht="12.75" outlineLevel="3">
      <c r="A166" s="16" t="s">
        <v>241</v>
      </c>
      <c r="B166" s="17" t="s">
        <v>79</v>
      </c>
      <c r="C166" s="17"/>
      <c r="D166" s="17"/>
      <c r="E166" s="17"/>
      <c r="F166" s="17"/>
      <c r="G166" s="18">
        <v>0</v>
      </c>
      <c r="H166" s="30">
        <v>260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149.8178</v>
      </c>
      <c r="X166" s="19">
        <v>149.8178</v>
      </c>
      <c r="Y166" s="19">
        <v>-149.8178</v>
      </c>
      <c r="Z166" s="19">
        <v>0</v>
      </c>
      <c r="AA166" s="20">
        <v>0.5762223076923076</v>
      </c>
      <c r="AB166" s="36">
        <f t="shared" si="3"/>
        <v>57.622230769230775</v>
      </c>
      <c r="AC166" s="5">
        <v>0</v>
      </c>
    </row>
    <row r="167" spans="1:29" ht="39" customHeight="1" outlineLevel="4">
      <c r="A167" s="12" t="s">
        <v>184</v>
      </c>
      <c r="B167" s="4" t="s">
        <v>79</v>
      </c>
      <c r="C167" s="4"/>
      <c r="D167" s="4"/>
      <c r="E167" s="4"/>
      <c r="F167" s="4"/>
      <c r="G167" s="13">
        <v>0</v>
      </c>
      <c r="H167" s="31">
        <v>74.5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57.7678</v>
      </c>
      <c r="X167" s="14">
        <v>57.7678</v>
      </c>
      <c r="Y167" s="14">
        <v>-57.7678</v>
      </c>
      <c r="Z167" s="14">
        <v>0</v>
      </c>
      <c r="AA167" s="15">
        <v>0.775406711409396</v>
      </c>
      <c r="AB167" s="35">
        <f t="shared" si="3"/>
        <v>77.5406711409396</v>
      </c>
      <c r="AC167" s="5">
        <v>0</v>
      </c>
    </row>
    <row r="168" spans="1:29" ht="16.5" customHeight="1" outlineLevel="4">
      <c r="A168" s="12" t="s">
        <v>185</v>
      </c>
      <c r="B168" s="4" t="s">
        <v>79</v>
      </c>
      <c r="C168" s="4"/>
      <c r="D168" s="4"/>
      <c r="E168" s="4"/>
      <c r="F168" s="4"/>
      <c r="G168" s="13">
        <v>0</v>
      </c>
      <c r="H168" s="31">
        <v>185.5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92.05</v>
      </c>
      <c r="X168" s="14">
        <v>92.05</v>
      </c>
      <c r="Y168" s="14">
        <v>-92.05</v>
      </c>
      <c r="Z168" s="14">
        <v>0</v>
      </c>
      <c r="AA168" s="15">
        <v>0.4962264150943396</v>
      </c>
      <c r="AB168" s="35">
        <f t="shared" si="3"/>
        <v>49.62264150943396</v>
      </c>
      <c r="AC168" s="5">
        <v>0</v>
      </c>
    </row>
    <row r="169" spans="1:29" ht="12.75" outlineLevel="3">
      <c r="A169" s="16" t="s">
        <v>242</v>
      </c>
      <c r="B169" s="17" t="s">
        <v>80</v>
      </c>
      <c r="C169" s="17"/>
      <c r="D169" s="17"/>
      <c r="E169" s="17"/>
      <c r="F169" s="17"/>
      <c r="G169" s="18">
        <v>0</v>
      </c>
      <c r="H169" s="30">
        <v>225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131.9256</v>
      </c>
      <c r="X169" s="19">
        <v>131.9256</v>
      </c>
      <c r="Y169" s="19">
        <v>-131.9256</v>
      </c>
      <c r="Z169" s="19">
        <v>0</v>
      </c>
      <c r="AA169" s="20">
        <v>0.586336</v>
      </c>
      <c r="AB169" s="36">
        <f t="shared" si="3"/>
        <v>58.633599999999994</v>
      </c>
      <c r="AC169" s="5">
        <v>0</v>
      </c>
    </row>
    <row r="170" spans="1:29" ht="39.75" customHeight="1" outlineLevel="4">
      <c r="A170" s="12" t="s">
        <v>184</v>
      </c>
      <c r="B170" s="4" t="s">
        <v>80</v>
      </c>
      <c r="C170" s="4"/>
      <c r="D170" s="4"/>
      <c r="E170" s="4"/>
      <c r="F170" s="4"/>
      <c r="G170" s="13">
        <v>0</v>
      </c>
      <c r="H170" s="31">
        <v>8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1.852</v>
      </c>
      <c r="X170" s="14">
        <v>1.852</v>
      </c>
      <c r="Y170" s="14">
        <v>-1.852</v>
      </c>
      <c r="Z170" s="14">
        <v>0</v>
      </c>
      <c r="AA170" s="15">
        <v>0.2315</v>
      </c>
      <c r="AB170" s="35">
        <f t="shared" si="3"/>
        <v>23.150000000000002</v>
      </c>
      <c r="AC170" s="5">
        <v>0</v>
      </c>
    </row>
    <row r="171" spans="1:29" ht="13.5" customHeight="1" outlineLevel="4">
      <c r="A171" s="12" t="s">
        <v>185</v>
      </c>
      <c r="B171" s="4" t="s">
        <v>80</v>
      </c>
      <c r="C171" s="4"/>
      <c r="D171" s="4"/>
      <c r="E171" s="4"/>
      <c r="F171" s="4"/>
      <c r="G171" s="13">
        <v>0</v>
      </c>
      <c r="H171" s="31">
        <v>217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130.0736</v>
      </c>
      <c r="X171" s="14">
        <v>130.0736</v>
      </c>
      <c r="Y171" s="14">
        <v>-130.0736</v>
      </c>
      <c r="Z171" s="14">
        <v>0</v>
      </c>
      <c r="AA171" s="15">
        <v>0.5994175115207373</v>
      </c>
      <c r="AB171" s="35">
        <f t="shared" si="3"/>
        <v>59.94175115207373</v>
      </c>
      <c r="AC171" s="5">
        <v>0</v>
      </c>
    </row>
    <row r="172" spans="1:29" ht="25.5" outlineLevel="2">
      <c r="A172" s="16" t="s">
        <v>190</v>
      </c>
      <c r="B172" s="17" t="s">
        <v>81</v>
      </c>
      <c r="C172" s="17"/>
      <c r="D172" s="17"/>
      <c r="E172" s="17"/>
      <c r="F172" s="17"/>
      <c r="G172" s="18">
        <v>0</v>
      </c>
      <c r="H172" s="30">
        <v>490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217.56964</v>
      </c>
      <c r="X172" s="19">
        <v>217.56964</v>
      </c>
      <c r="Y172" s="19">
        <v>-217.56964</v>
      </c>
      <c r="Z172" s="19">
        <v>0</v>
      </c>
      <c r="AA172" s="20">
        <v>0.44401967346938775</v>
      </c>
      <c r="AB172" s="36">
        <f t="shared" si="3"/>
        <v>44.401967346938775</v>
      </c>
      <c r="AC172" s="5">
        <v>0</v>
      </c>
    </row>
    <row r="173" spans="1:29" ht="42" customHeight="1" outlineLevel="3">
      <c r="A173" s="16" t="s">
        <v>243</v>
      </c>
      <c r="B173" s="17" t="s">
        <v>82</v>
      </c>
      <c r="C173" s="17"/>
      <c r="D173" s="17"/>
      <c r="E173" s="17"/>
      <c r="F173" s="17"/>
      <c r="G173" s="18">
        <v>0</v>
      </c>
      <c r="H173" s="30">
        <v>490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217.56964</v>
      </c>
      <c r="X173" s="19">
        <v>217.56964</v>
      </c>
      <c r="Y173" s="19">
        <v>-217.56964</v>
      </c>
      <c r="Z173" s="19">
        <v>0</v>
      </c>
      <c r="AA173" s="20">
        <v>0.44401967346938775</v>
      </c>
      <c r="AB173" s="36">
        <f t="shared" si="3"/>
        <v>44.401967346938775</v>
      </c>
      <c r="AC173" s="5">
        <v>0</v>
      </c>
    </row>
    <row r="174" spans="1:29" ht="41.25" customHeight="1" outlineLevel="4">
      <c r="A174" s="12" t="s">
        <v>184</v>
      </c>
      <c r="B174" s="4" t="s">
        <v>82</v>
      </c>
      <c r="C174" s="4"/>
      <c r="D174" s="4"/>
      <c r="E174" s="4"/>
      <c r="F174" s="4"/>
      <c r="G174" s="13">
        <v>0</v>
      </c>
      <c r="H174" s="31">
        <v>74.4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43.396</v>
      </c>
      <c r="X174" s="14">
        <v>43.396</v>
      </c>
      <c r="Y174" s="14">
        <v>-43.396</v>
      </c>
      <c r="Z174" s="14">
        <v>0</v>
      </c>
      <c r="AA174" s="15">
        <v>0.5832795698924731</v>
      </c>
      <c r="AB174" s="35">
        <f t="shared" si="3"/>
        <v>58.32795698924731</v>
      </c>
      <c r="AC174" s="5">
        <v>0</v>
      </c>
    </row>
    <row r="175" spans="1:29" ht="16.5" customHeight="1" outlineLevel="4">
      <c r="A175" s="12" t="s">
        <v>185</v>
      </c>
      <c r="B175" s="4" t="s">
        <v>82</v>
      </c>
      <c r="C175" s="4"/>
      <c r="D175" s="4"/>
      <c r="E175" s="4"/>
      <c r="F175" s="4"/>
      <c r="G175" s="13">
        <v>0</v>
      </c>
      <c r="H175" s="31">
        <v>415.6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174.17364</v>
      </c>
      <c r="X175" s="14">
        <v>174.17364</v>
      </c>
      <c r="Y175" s="14">
        <v>-174.17364</v>
      </c>
      <c r="Z175" s="14">
        <v>0</v>
      </c>
      <c r="AA175" s="15">
        <v>0.4190896053897979</v>
      </c>
      <c r="AB175" s="35">
        <f t="shared" si="3"/>
        <v>41.90896053897979</v>
      </c>
      <c r="AC175" s="5">
        <v>0</v>
      </c>
    </row>
    <row r="176" spans="1:29" ht="38.25" outlineLevel="2">
      <c r="A176" s="16" t="s">
        <v>193</v>
      </c>
      <c r="B176" s="17" t="s">
        <v>83</v>
      </c>
      <c r="C176" s="17"/>
      <c r="D176" s="17"/>
      <c r="E176" s="17"/>
      <c r="F176" s="17"/>
      <c r="G176" s="18">
        <v>0</v>
      </c>
      <c r="H176" s="30">
        <v>303.75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19">
        <v>0</v>
      </c>
      <c r="Y176" s="19">
        <v>0</v>
      </c>
      <c r="Z176" s="19">
        <v>0</v>
      </c>
      <c r="AA176" s="20">
        <v>0</v>
      </c>
      <c r="AB176" s="36">
        <f t="shared" si="3"/>
        <v>0</v>
      </c>
      <c r="AC176" s="5">
        <v>0</v>
      </c>
    </row>
    <row r="177" spans="1:29" ht="25.5" outlineLevel="3">
      <c r="A177" s="16" t="s">
        <v>213</v>
      </c>
      <c r="B177" s="17" t="s">
        <v>84</v>
      </c>
      <c r="C177" s="17"/>
      <c r="D177" s="17"/>
      <c r="E177" s="17"/>
      <c r="F177" s="17"/>
      <c r="G177" s="18">
        <v>0</v>
      </c>
      <c r="H177" s="30">
        <v>303.75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19">
        <v>0</v>
      </c>
      <c r="Y177" s="19">
        <v>0</v>
      </c>
      <c r="Z177" s="19">
        <v>0</v>
      </c>
      <c r="AA177" s="20">
        <v>0</v>
      </c>
      <c r="AB177" s="36">
        <f t="shared" si="3"/>
        <v>0</v>
      </c>
      <c r="AC177" s="5">
        <v>0</v>
      </c>
    </row>
    <row r="178" spans="1:29" ht="25.5" outlineLevel="4">
      <c r="A178" s="12" t="s">
        <v>232</v>
      </c>
      <c r="B178" s="4" t="s">
        <v>84</v>
      </c>
      <c r="C178" s="4"/>
      <c r="D178" s="4"/>
      <c r="E178" s="4"/>
      <c r="F178" s="4"/>
      <c r="G178" s="13">
        <v>0</v>
      </c>
      <c r="H178" s="31">
        <v>303.75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14">
        <v>0</v>
      </c>
      <c r="Y178" s="14">
        <v>0</v>
      </c>
      <c r="Z178" s="14">
        <v>0</v>
      </c>
      <c r="AA178" s="15">
        <v>0</v>
      </c>
      <c r="AB178" s="35">
        <f t="shared" si="3"/>
        <v>0</v>
      </c>
      <c r="AC178" s="5">
        <v>0</v>
      </c>
    </row>
    <row r="179" spans="1:29" ht="38.25" outlineLevel="2">
      <c r="A179" s="16" t="s">
        <v>196</v>
      </c>
      <c r="B179" s="17" t="s">
        <v>85</v>
      </c>
      <c r="C179" s="17"/>
      <c r="D179" s="17"/>
      <c r="E179" s="17"/>
      <c r="F179" s="17"/>
      <c r="G179" s="18">
        <v>0</v>
      </c>
      <c r="H179" s="30">
        <v>235.1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154</v>
      </c>
      <c r="X179" s="19">
        <v>154</v>
      </c>
      <c r="Y179" s="19">
        <v>-154</v>
      </c>
      <c r="Z179" s="19">
        <v>0</v>
      </c>
      <c r="AA179" s="20">
        <v>0.6550404083368779</v>
      </c>
      <c r="AB179" s="36">
        <f t="shared" si="3"/>
        <v>65.5040408336878</v>
      </c>
      <c r="AC179" s="5">
        <v>0</v>
      </c>
    </row>
    <row r="180" spans="1:29" ht="63.75" outlineLevel="3">
      <c r="A180" s="16" t="s">
        <v>244</v>
      </c>
      <c r="B180" s="17" t="s">
        <v>86</v>
      </c>
      <c r="C180" s="17"/>
      <c r="D180" s="17"/>
      <c r="E180" s="17"/>
      <c r="F180" s="17"/>
      <c r="G180" s="18">
        <v>0</v>
      </c>
      <c r="H180" s="30">
        <v>6.2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19">
        <v>0</v>
      </c>
      <c r="Y180" s="19">
        <v>0</v>
      </c>
      <c r="Z180" s="19">
        <v>0</v>
      </c>
      <c r="AA180" s="20">
        <v>0</v>
      </c>
      <c r="AB180" s="36">
        <f t="shared" si="3"/>
        <v>0</v>
      </c>
      <c r="AC180" s="5">
        <v>0</v>
      </c>
    </row>
    <row r="181" spans="1:29" ht="25.5" outlineLevel="4">
      <c r="A181" s="12" t="s">
        <v>232</v>
      </c>
      <c r="B181" s="4" t="s">
        <v>86</v>
      </c>
      <c r="C181" s="4"/>
      <c r="D181" s="4"/>
      <c r="E181" s="4"/>
      <c r="F181" s="4"/>
      <c r="G181" s="13">
        <v>0</v>
      </c>
      <c r="H181" s="31">
        <v>6.2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14">
        <v>0</v>
      </c>
      <c r="Y181" s="14">
        <v>0</v>
      </c>
      <c r="Z181" s="14">
        <v>0</v>
      </c>
      <c r="AA181" s="15">
        <v>0</v>
      </c>
      <c r="AB181" s="35">
        <f t="shared" si="3"/>
        <v>0</v>
      </c>
      <c r="AC181" s="5">
        <v>0</v>
      </c>
    </row>
    <row r="182" spans="1:29" ht="102" outlineLevel="3">
      <c r="A182" s="16" t="s">
        <v>222</v>
      </c>
      <c r="B182" s="17" t="s">
        <v>87</v>
      </c>
      <c r="C182" s="17"/>
      <c r="D182" s="17"/>
      <c r="E182" s="17"/>
      <c r="F182" s="17"/>
      <c r="G182" s="18">
        <v>0</v>
      </c>
      <c r="H182" s="30">
        <v>126.4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104</v>
      </c>
      <c r="X182" s="19">
        <v>104</v>
      </c>
      <c r="Y182" s="19">
        <v>-104</v>
      </c>
      <c r="Z182" s="19">
        <v>0</v>
      </c>
      <c r="AA182" s="20">
        <v>0.8227848101265823</v>
      </c>
      <c r="AB182" s="36">
        <f t="shared" si="3"/>
        <v>82.27848101265822</v>
      </c>
      <c r="AC182" s="5">
        <v>0</v>
      </c>
    </row>
    <row r="183" spans="1:29" ht="25.5" outlineLevel="4">
      <c r="A183" s="12" t="s">
        <v>232</v>
      </c>
      <c r="B183" s="4" t="s">
        <v>87</v>
      </c>
      <c r="C183" s="4"/>
      <c r="D183" s="4"/>
      <c r="E183" s="4"/>
      <c r="F183" s="4"/>
      <c r="G183" s="13">
        <v>0</v>
      </c>
      <c r="H183" s="31">
        <v>126.4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104</v>
      </c>
      <c r="X183" s="14">
        <v>104</v>
      </c>
      <c r="Y183" s="14">
        <v>-104</v>
      </c>
      <c r="Z183" s="14">
        <v>0</v>
      </c>
      <c r="AA183" s="15">
        <v>0.8227848101265823</v>
      </c>
      <c r="AB183" s="35">
        <f t="shared" si="3"/>
        <v>82.27848101265822</v>
      </c>
      <c r="AC183" s="5">
        <v>0</v>
      </c>
    </row>
    <row r="184" spans="1:29" ht="51" outlineLevel="3">
      <c r="A184" s="16" t="s">
        <v>245</v>
      </c>
      <c r="B184" s="17" t="s">
        <v>88</v>
      </c>
      <c r="C184" s="17"/>
      <c r="D184" s="17"/>
      <c r="E184" s="17"/>
      <c r="F184" s="17"/>
      <c r="G184" s="18">
        <v>0</v>
      </c>
      <c r="H184" s="30">
        <v>102.5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50</v>
      </c>
      <c r="X184" s="19">
        <v>50</v>
      </c>
      <c r="Y184" s="19">
        <v>-50</v>
      </c>
      <c r="Z184" s="19">
        <v>0</v>
      </c>
      <c r="AA184" s="20">
        <v>0.4878048780487805</v>
      </c>
      <c r="AB184" s="36">
        <f t="shared" si="3"/>
        <v>48.78048780487805</v>
      </c>
      <c r="AC184" s="5">
        <v>0</v>
      </c>
    </row>
    <row r="185" spans="1:29" ht="14.25" customHeight="1" outlineLevel="4">
      <c r="A185" s="12" t="s">
        <v>185</v>
      </c>
      <c r="B185" s="4" t="s">
        <v>88</v>
      </c>
      <c r="C185" s="4"/>
      <c r="D185" s="4"/>
      <c r="E185" s="4"/>
      <c r="F185" s="4"/>
      <c r="G185" s="13">
        <v>0</v>
      </c>
      <c r="H185" s="31">
        <v>102.5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50</v>
      </c>
      <c r="X185" s="14">
        <v>50</v>
      </c>
      <c r="Y185" s="14">
        <v>-50</v>
      </c>
      <c r="Z185" s="14">
        <v>0</v>
      </c>
      <c r="AA185" s="15">
        <v>0.4878048780487805</v>
      </c>
      <c r="AB185" s="35">
        <f t="shared" si="3"/>
        <v>48.78048780487805</v>
      </c>
      <c r="AC185" s="5">
        <v>0</v>
      </c>
    </row>
    <row r="186" spans="1:29" ht="38.25">
      <c r="A186" s="3" t="s">
        <v>246</v>
      </c>
      <c r="B186" s="11" t="s">
        <v>89</v>
      </c>
      <c r="C186" s="4"/>
      <c r="D186" s="4"/>
      <c r="E186" s="4"/>
      <c r="F186" s="4"/>
      <c r="G186" s="5">
        <v>0</v>
      </c>
      <c r="H186" s="29">
        <v>64400.503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34300.80481</v>
      </c>
      <c r="X186" s="8">
        <v>34300.80481</v>
      </c>
      <c r="Y186" s="8">
        <v>-34300.80481</v>
      </c>
      <c r="Z186" s="8">
        <v>0</v>
      </c>
      <c r="AA186" s="9">
        <v>0.532617032665102</v>
      </c>
      <c r="AB186" s="34">
        <f t="shared" si="3"/>
        <v>53.26170326651021</v>
      </c>
      <c r="AC186" s="5">
        <v>0</v>
      </c>
    </row>
    <row r="187" spans="1:29" ht="25.5" outlineLevel="2">
      <c r="A187" s="16" t="s">
        <v>182</v>
      </c>
      <c r="B187" s="17" t="s">
        <v>90</v>
      </c>
      <c r="C187" s="17"/>
      <c r="D187" s="17"/>
      <c r="E187" s="17"/>
      <c r="F187" s="17"/>
      <c r="G187" s="18">
        <v>0</v>
      </c>
      <c r="H187" s="30">
        <v>3442.95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1363.47622</v>
      </c>
      <c r="X187" s="19">
        <v>1363.47622</v>
      </c>
      <c r="Y187" s="19">
        <v>-1363.47622</v>
      </c>
      <c r="Z187" s="19">
        <v>0</v>
      </c>
      <c r="AA187" s="20">
        <v>0.3960197563136264</v>
      </c>
      <c r="AB187" s="36">
        <f t="shared" si="3"/>
        <v>39.60197563136264</v>
      </c>
      <c r="AC187" s="5">
        <v>0</v>
      </c>
    </row>
    <row r="188" spans="1:29" ht="12.75" outlineLevel="3">
      <c r="A188" s="16" t="s">
        <v>183</v>
      </c>
      <c r="B188" s="17" t="s">
        <v>91</v>
      </c>
      <c r="C188" s="17"/>
      <c r="D188" s="17"/>
      <c r="E188" s="17"/>
      <c r="F188" s="17"/>
      <c r="G188" s="18">
        <v>0</v>
      </c>
      <c r="H188" s="30">
        <v>3442.95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1363.47622</v>
      </c>
      <c r="X188" s="19">
        <v>1363.47622</v>
      </c>
      <c r="Y188" s="19">
        <v>-1363.47622</v>
      </c>
      <c r="Z188" s="19">
        <v>0</v>
      </c>
      <c r="AA188" s="20">
        <v>0.3960197563136264</v>
      </c>
      <c r="AB188" s="36">
        <f t="shared" si="3"/>
        <v>39.60197563136264</v>
      </c>
      <c r="AC188" s="5">
        <v>0</v>
      </c>
    </row>
    <row r="189" spans="1:29" ht="37.5" customHeight="1" outlineLevel="4">
      <c r="A189" s="12" t="s">
        <v>184</v>
      </c>
      <c r="B189" s="4" t="s">
        <v>91</v>
      </c>
      <c r="C189" s="4"/>
      <c r="D189" s="4"/>
      <c r="E189" s="4"/>
      <c r="F189" s="4"/>
      <c r="G189" s="13">
        <v>0</v>
      </c>
      <c r="H189" s="31">
        <v>2947.6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1147.30803</v>
      </c>
      <c r="X189" s="14">
        <v>1147.30803</v>
      </c>
      <c r="Y189" s="14">
        <v>-1147.30803</v>
      </c>
      <c r="Z189" s="14">
        <v>0</v>
      </c>
      <c r="AA189" s="15">
        <v>0.38923464174243455</v>
      </c>
      <c r="AB189" s="35">
        <f t="shared" si="3"/>
        <v>38.92346417424345</v>
      </c>
      <c r="AC189" s="5">
        <v>0</v>
      </c>
    </row>
    <row r="190" spans="1:29" ht="18" customHeight="1" outlineLevel="4">
      <c r="A190" s="12" t="s">
        <v>185</v>
      </c>
      <c r="B190" s="4" t="s">
        <v>91</v>
      </c>
      <c r="C190" s="4"/>
      <c r="D190" s="4"/>
      <c r="E190" s="4"/>
      <c r="F190" s="4"/>
      <c r="G190" s="13">
        <v>0</v>
      </c>
      <c r="H190" s="31">
        <v>490.95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211.81174</v>
      </c>
      <c r="X190" s="14">
        <v>211.81174</v>
      </c>
      <c r="Y190" s="14">
        <v>-211.81174</v>
      </c>
      <c r="Z190" s="14">
        <v>0</v>
      </c>
      <c r="AA190" s="15">
        <v>0.4314324065587127</v>
      </c>
      <c r="AB190" s="35">
        <f t="shared" si="3"/>
        <v>43.14324065587127</v>
      </c>
      <c r="AC190" s="5">
        <v>0</v>
      </c>
    </row>
    <row r="191" spans="1:29" ht="12.75" outlineLevel="4">
      <c r="A191" s="12" t="s">
        <v>188</v>
      </c>
      <c r="B191" s="4" t="s">
        <v>91</v>
      </c>
      <c r="C191" s="4"/>
      <c r="D191" s="4"/>
      <c r="E191" s="4"/>
      <c r="F191" s="4"/>
      <c r="G191" s="13">
        <v>0</v>
      </c>
      <c r="H191" s="31">
        <v>4.4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4.35645</v>
      </c>
      <c r="X191" s="14">
        <v>4.35645</v>
      </c>
      <c r="Y191" s="14">
        <v>-4.35645</v>
      </c>
      <c r="Z191" s="14">
        <v>0</v>
      </c>
      <c r="AA191" s="15">
        <v>0.9901022727272727</v>
      </c>
      <c r="AB191" s="35">
        <f t="shared" si="3"/>
        <v>99.01022727272726</v>
      </c>
      <c r="AC191" s="5">
        <v>0</v>
      </c>
    </row>
    <row r="192" spans="1:29" ht="12.75" outlineLevel="2">
      <c r="A192" s="16" t="s">
        <v>247</v>
      </c>
      <c r="B192" s="17" t="s">
        <v>92</v>
      </c>
      <c r="C192" s="17"/>
      <c r="D192" s="17"/>
      <c r="E192" s="17"/>
      <c r="F192" s="17"/>
      <c r="G192" s="18">
        <v>0</v>
      </c>
      <c r="H192" s="30">
        <v>15000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6925.2436</v>
      </c>
      <c r="X192" s="19">
        <v>6925.2436</v>
      </c>
      <c r="Y192" s="19">
        <v>-6925.2436</v>
      </c>
      <c r="Z192" s="19">
        <v>0</v>
      </c>
      <c r="AA192" s="20">
        <v>0.46168290666666667</v>
      </c>
      <c r="AB192" s="36">
        <f t="shared" si="3"/>
        <v>46.168290666666664</v>
      </c>
      <c r="AC192" s="5">
        <v>0</v>
      </c>
    </row>
    <row r="193" spans="1:29" ht="12.75" outlineLevel="4">
      <c r="A193" s="12" t="s">
        <v>248</v>
      </c>
      <c r="B193" s="4" t="s">
        <v>92</v>
      </c>
      <c r="C193" s="4"/>
      <c r="D193" s="4"/>
      <c r="E193" s="4"/>
      <c r="F193" s="4"/>
      <c r="G193" s="13">
        <v>0</v>
      </c>
      <c r="H193" s="31">
        <v>15000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6925.2436</v>
      </c>
      <c r="X193" s="14">
        <v>6925.2436</v>
      </c>
      <c r="Y193" s="14">
        <v>-6925.2436</v>
      </c>
      <c r="Z193" s="14">
        <v>0</v>
      </c>
      <c r="AA193" s="15">
        <v>0.46168290666666667</v>
      </c>
      <c r="AB193" s="35">
        <f t="shared" si="3"/>
        <v>46.168290666666664</v>
      </c>
      <c r="AC193" s="5">
        <v>0</v>
      </c>
    </row>
    <row r="194" spans="1:29" ht="12.75" outlineLevel="2">
      <c r="A194" s="16" t="s">
        <v>249</v>
      </c>
      <c r="B194" s="17" t="s">
        <v>93</v>
      </c>
      <c r="C194" s="17"/>
      <c r="D194" s="17"/>
      <c r="E194" s="17"/>
      <c r="F194" s="17"/>
      <c r="G194" s="18">
        <v>0</v>
      </c>
      <c r="H194" s="30">
        <v>3534.2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1766.4</v>
      </c>
      <c r="X194" s="19">
        <v>1766.4</v>
      </c>
      <c r="Y194" s="19">
        <v>-1766.4</v>
      </c>
      <c r="Z194" s="19">
        <v>0</v>
      </c>
      <c r="AA194" s="20">
        <v>0.49980193537434214</v>
      </c>
      <c r="AB194" s="36">
        <f t="shared" si="3"/>
        <v>49.98019353743422</v>
      </c>
      <c r="AC194" s="5">
        <v>0</v>
      </c>
    </row>
    <row r="195" spans="1:29" ht="12.75" outlineLevel="4">
      <c r="A195" s="12" t="s">
        <v>195</v>
      </c>
      <c r="B195" s="4" t="s">
        <v>93</v>
      </c>
      <c r="C195" s="4"/>
      <c r="D195" s="4"/>
      <c r="E195" s="4"/>
      <c r="F195" s="4"/>
      <c r="G195" s="13">
        <v>0</v>
      </c>
      <c r="H195" s="31">
        <v>3534.2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1766.4</v>
      </c>
      <c r="X195" s="14">
        <v>1766.4</v>
      </c>
      <c r="Y195" s="14">
        <v>-1766.4</v>
      </c>
      <c r="Z195" s="14">
        <v>0</v>
      </c>
      <c r="AA195" s="15">
        <v>0.49980193537434214</v>
      </c>
      <c r="AB195" s="35">
        <f t="shared" si="3"/>
        <v>49.98019353743422</v>
      </c>
      <c r="AC195" s="5">
        <v>0</v>
      </c>
    </row>
    <row r="196" spans="1:29" ht="25.5" outlineLevel="2">
      <c r="A196" s="16" t="s">
        <v>250</v>
      </c>
      <c r="B196" s="17" t="s">
        <v>94</v>
      </c>
      <c r="C196" s="17"/>
      <c r="D196" s="17"/>
      <c r="E196" s="17"/>
      <c r="F196" s="17"/>
      <c r="G196" s="18">
        <v>0</v>
      </c>
      <c r="H196" s="30">
        <v>1.58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19">
        <v>0</v>
      </c>
      <c r="Y196" s="19">
        <v>0</v>
      </c>
      <c r="Z196" s="19">
        <v>0</v>
      </c>
      <c r="AA196" s="20">
        <v>0</v>
      </c>
      <c r="AB196" s="36">
        <f t="shared" si="3"/>
        <v>0</v>
      </c>
      <c r="AC196" s="5">
        <v>0</v>
      </c>
    </row>
    <row r="197" spans="1:29" ht="25.5" outlineLevel="3">
      <c r="A197" s="16" t="s">
        <v>251</v>
      </c>
      <c r="B197" s="17" t="s">
        <v>95</v>
      </c>
      <c r="C197" s="17"/>
      <c r="D197" s="17"/>
      <c r="E197" s="17"/>
      <c r="F197" s="17"/>
      <c r="G197" s="18">
        <v>0</v>
      </c>
      <c r="H197" s="30">
        <v>1.58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19">
        <v>0</v>
      </c>
      <c r="Y197" s="19">
        <v>0</v>
      </c>
      <c r="Z197" s="19">
        <v>0</v>
      </c>
      <c r="AA197" s="20">
        <v>0</v>
      </c>
      <c r="AB197" s="36">
        <f t="shared" si="3"/>
        <v>0</v>
      </c>
      <c r="AC197" s="5">
        <v>0</v>
      </c>
    </row>
    <row r="198" spans="1:29" ht="15.75" customHeight="1" outlineLevel="4">
      <c r="A198" s="12" t="s">
        <v>185</v>
      </c>
      <c r="B198" s="4" t="s">
        <v>95</v>
      </c>
      <c r="C198" s="4"/>
      <c r="D198" s="4"/>
      <c r="E198" s="4"/>
      <c r="F198" s="4"/>
      <c r="G198" s="13">
        <v>0</v>
      </c>
      <c r="H198" s="31">
        <v>1.58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14">
        <v>0</v>
      </c>
      <c r="Y198" s="14">
        <v>0</v>
      </c>
      <c r="Z198" s="14">
        <v>0</v>
      </c>
      <c r="AA198" s="15">
        <v>0</v>
      </c>
      <c r="AB198" s="35">
        <f t="shared" si="3"/>
        <v>0</v>
      </c>
      <c r="AC198" s="5">
        <v>0</v>
      </c>
    </row>
    <row r="199" spans="1:29" ht="30" customHeight="1" outlineLevel="2">
      <c r="A199" s="16" t="s">
        <v>212</v>
      </c>
      <c r="B199" s="17" t="s">
        <v>96</v>
      </c>
      <c r="C199" s="17"/>
      <c r="D199" s="17"/>
      <c r="E199" s="17"/>
      <c r="F199" s="17"/>
      <c r="G199" s="18">
        <v>0</v>
      </c>
      <c r="H199" s="30">
        <v>2207.3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2207.3</v>
      </c>
      <c r="X199" s="19">
        <v>2207.3</v>
      </c>
      <c r="Y199" s="19">
        <v>-2207.3</v>
      </c>
      <c r="Z199" s="19">
        <v>0</v>
      </c>
      <c r="AA199" s="20">
        <v>1</v>
      </c>
      <c r="AB199" s="36">
        <f t="shared" si="3"/>
        <v>100</v>
      </c>
      <c r="AC199" s="5">
        <v>0</v>
      </c>
    </row>
    <row r="200" spans="1:29" ht="38.25" customHeight="1" outlineLevel="4">
      <c r="A200" s="12" t="s">
        <v>184</v>
      </c>
      <c r="B200" s="4" t="s">
        <v>96</v>
      </c>
      <c r="C200" s="4"/>
      <c r="D200" s="4"/>
      <c r="E200" s="4"/>
      <c r="F200" s="4"/>
      <c r="G200" s="13">
        <v>0</v>
      </c>
      <c r="H200" s="31">
        <v>2207.3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2207.3</v>
      </c>
      <c r="X200" s="14">
        <v>2207.3</v>
      </c>
      <c r="Y200" s="14">
        <v>-2207.3</v>
      </c>
      <c r="Z200" s="14">
        <v>0</v>
      </c>
      <c r="AA200" s="15">
        <v>1</v>
      </c>
      <c r="AB200" s="35">
        <f t="shared" si="3"/>
        <v>100</v>
      </c>
      <c r="AC200" s="5">
        <v>0</v>
      </c>
    </row>
    <row r="201" spans="1:29" ht="25.5" outlineLevel="2">
      <c r="A201" s="16" t="s">
        <v>252</v>
      </c>
      <c r="B201" s="17" t="s">
        <v>97</v>
      </c>
      <c r="C201" s="17"/>
      <c r="D201" s="17"/>
      <c r="E201" s="17"/>
      <c r="F201" s="17"/>
      <c r="G201" s="18">
        <v>0</v>
      </c>
      <c r="H201" s="30">
        <v>2000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999</v>
      </c>
      <c r="X201" s="19">
        <v>999</v>
      </c>
      <c r="Y201" s="19">
        <v>-999</v>
      </c>
      <c r="Z201" s="19">
        <v>0</v>
      </c>
      <c r="AA201" s="20">
        <v>0.4995</v>
      </c>
      <c r="AB201" s="36">
        <f aca="true" t="shared" si="4" ref="AB201:AB264">W201/H201*100</f>
        <v>49.95</v>
      </c>
      <c r="AC201" s="5">
        <v>0</v>
      </c>
    </row>
    <row r="202" spans="1:29" ht="12.75" outlineLevel="4">
      <c r="A202" s="12" t="s">
        <v>195</v>
      </c>
      <c r="B202" s="4" t="s">
        <v>97</v>
      </c>
      <c r="C202" s="4"/>
      <c r="D202" s="4"/>
      <c r="E202" s="4"/>
      <c r="F202" s="4"/>
      <c r="G202" s="13">
        <v>0</v>
      </c>
      <c r="H202" s="31">
        <v>2000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999</v>
      </c>
      <c r="X202" s="14">
        <v>999</v>
      </c>
      <c r="Y202" s="14">
        <v>-999</v>
      </c>
      <c r="Z202" s="14">
        <v>0</v>
      </c>
      <c r="AA202" s="15">
        <v>0.4995</v>
      </c>
      <c r="AB202" s="35">
        <f t="shared" si="4"/>
        <v>49.95</v>
      </c>
      <c r="AC202" s="5">
        <v>0</v>
      </c>
    </row>
    <row r="203" spans="1:29" ht="38.25" outlineLevel="2">
      <c r="A203" s="16" t="s">
        <v>193</v>
      </c>
      <c r="B203" s="17" t="s">
        <v>98</v>
      </c>
      <c r="C203" s="17"/>
      <c r="D203" s="17"/>
      <c r="E203" s="17"/>
      <c r="F203" s="17"/>
      <c r="G203" s="18">
        <v>0</v>
      </c>
      <c r="H203" s="30">
        <v>870.775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19">
        <v>0</v>
      </c>
      <c r="Y203" s="19">
        <v>0</v>
      </c>
      <c r="Z203" s="19">
        <v>0</v>
      </c>
      <c r="AA203" s="20">
        <v>0</v>
      </c>
      <c r="AB203" s="36">
        <f t="shared" si="4"/>
        <v>0</v>
      </c>
      <c r="AC203" s="5">
        <v>0</v>
      </c>
    </row>
    <row r="204" spans="1:29" ht="25.5" outlineLevel="3">
      <c r="A204" s="16" t="s">
        <v>253</v>
      </c>
      <c r="B204" s="17" t="s">
        <v>99</v>
      </c>
      <c r="C204" s="17"/>
      <c r="D204" s="17"/>
      <c r="E204" s="17"/>
      <c r="F204" s="17"/>
      <c r="G204" s="18">
        <v>0</v>
      </c>
      <c r="H204" s="30">
        <v>870.775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19">
        <v>0</v>
      </c>
      <c r="Y204" s="19">
        <v>0</v>
      </c>
      <c r="Z204" s="19">
        <v>0</v>
      </c>
      <c r="AA204" s="20">
        <v>0</v>
      </c>
      <c r="AB204" s="36">
        <f t="shared" si="4"/>
        <v>0</v>
      </c>
      <c r="AC204" s="5">
        <v>0</v>
      </c>
    </row>
    <row r="205" spans="1:29" ht="12.75" outlineLevel="4">
      <c r="A205" s="12" t="s">
        <v>195</v>
      </c>
      <c r="B205" s="4" t="s">
        <v>99</v>
      </c>
      <c r="C205" s="4"/>
      <c r="D205" s="4"/>
      <c r="E205" s="4"/>
      <c r="F205" s="4"/>
      <c r="G205" s="13">
        <v>0</v>
      </c>
      <c r="H205" s="31">
        <v>870.775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14">
        <v>0</v>
      </c>
      <c r="Y205" s="14">
        <v>0</v>
      </c>
      <c r="Z205" s="14">
        <v>0</v>
      </c>
      <c r="AA205" s="15">
        <v>0</v>
      </c>
      <c r="AB205" s="35">
        <f t="shared" si="4"/>
        <v>0</v>
      </c>
      <c r="AC205" s="5">
        <v>0</v>
      </c>
    </row>
    <row r="206" spans="1:29" ht="38.25" outlineLevel="2">
      <c r="A206" s="16" t="s">
        <v>196</v>
      </c>
      <c r="B206" s="17" t="s">
        <v>100</v>
      </c>
      <c r="C206" s="17"/>
      <c r="D206" s="17"/>
      <c r="E206" s="17"/>
      <c r="F206" s="17"/>
      <c r="G206" s="18">
        <v>0</v>
      </c>
      <c r="H206" s="30">
        <v>5585.1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2785.7</v>
      </c>
      <c r="X206" s="19">
        <v>2785.7</v>
      </c>
      <c r="Y206" s="19">
        <v>-2785.7</v>
      </c>
      <c r="Z206" s="19">
        <v>0</v>
      </c>
      <c r="AA206" s="20">
        <v>0.4987735224078351</v>
      </c>
      <c r="AB206" s="36">
        <f t="shared" si="4"/>
        <v>49.87735224078351</v>
      </c>
      <c r="AC206" s="5">
        <v>0</v>
      </c>
    </row>
    <row r="207" spans="1:29" ht="12.75" outlineLevel="3">
      <c r="A207" s="16" t="s">
        <v>254</v>
      </c>
      <c r="B207" s="17" t="s">
        <v>101</v>
      </c>
      <c r="C207" s="17"/>
      <c r="D207" s="17"/>
      <c r="E207" s="17"/>
      <c r="F207" s="17"/>
      <c r="G207" s="18">
        <v>0</v>
      </c>
      <c r="H207" s="30">
        <v>5563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2779.8</v>
      </c>
      <c r="X207" s="19">
        <v>2779.8</v>
      </c>
      <c r="Y207" s="19">
        <v>-2779.8</v>
      </c>
      <c r="Z207" s="19">
        <v>0</v>
      </c>
      <c r="AA207" s="20">
        <v>0.4996944094912817</v>
      </c>
      <c r="AB207" s="36">
        <f t="shared" si="4"/>
        <v>49.96944094912817</v>
      </c>
      <c r="AC207" s="5">
        <v>0</v>
      </c>
    </row>
    <row r="208" spans="1:29" ht="12.75" outlineLevel="4">
      <c r="A208" s="12" t="s">
        <v>195</v>
      </c>
      <c r="B208" s="4" t="s">
        <v>101</v>
      </c>
      <c r="C208" s="4"/>
      <c r="D208" s="4"/>
      <c r="E208" s="4"/>
      <c r="F208" s="4"/>
      <c r="G208" s="13">
        <v>0</v>
      </c>
      <c r="H208" s="31">
        <v>5563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2779.8</v>
      </c>
      <c r="X208" s="14">
        <v>2779.8</v>
      </c>
      <c r="Y208" s="14">
        <v>-2779.8</v>
      </c>
      <c r="Z208" s="14">
        <v>0</v>
      </c>
      <c r="AA208" s="15">
        <v>0.4996944094912817</v>
      </c>
      <c r="AB208" s="35">
        <f t="shared" si="4"/>
        <v>49.96944094912817</v>
      </c>
      <c r="AC208" s="5">
        <v>0</v>
      </c>
    </row>
    <row r="209" spans="1:29" ht="25.5" outlineLevel="3">
      <c r="A209" s="16" t="s">
        <v>255</v>
      </c>
      <c r="B209" s="17" t="s">
        <v>102</v>
      </c>
      <c r="C209" s="17"/>
      <c r="D209" s="17"/>
      <c r="E209" s="17"/>
      <c r="F209" s="17"/>
      <c r="G209" s="18">
        <v>0</v>
      </c>
      <c r="H209" s="30">
        <v>22.1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5.9</v>
      </c>
      <c r="X209" s="19">
        <v>5.9</v>
      </c>
      <c r="Y209" s="19">
        <v>-5.9</v>
      </c>
      <c r="Z209" s="19">
        <v>0</v>
      </c>
      <c r="AA209" s="20">
        <v>0.2669683257918552</v>
      </c>
      <c r="AB209" s="36">
        <f t="shared" si="4"/>
        <v>26.69683257918552</v>
      </c>
      <c r="AC209" s="5">
        <v>0</v>
      </c>
    </row>
    <row r="210" spans="1:29" ht="12.75" outlineLevel="4">
      <c r="A210" s="12" t="s">
        <v>195</v>
      </c>
      <c r="B210" s="4" t="s">
        <v>102</v>
      </c>
      <c r="C210" s="4"/>
      <c r="D210" s="4"/>
      <c r="E210" s="4"/>
      <c r="F210" s="4"/>
      <c r="G210" s="13">
        <v>0</v>
      </c>
      <c r="H210" s="31">
        <v>22.1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5.9</v>
      </c>
      <c r="X210" s="14">
        <v>5.9</v>
      </c>
      <c r="Y210" s="14">
        <v>-5.9</v>
      </c>
      <c r="Z210" s="14">
        <v>0</v>
      </c>
      <c r="AA210" s="15">
        <v>0.2669683257918552</v>
      </c>
      <c r="AB210" s="35">
        <f t="shared" si="4"/>
        <v>26.69683257918552</v>
      </c>
      <c r="AC210" s="5">
        <v>0</v>
      </c>
    </row>
    <row r="211" spans="1:29" ht="12.75" outlineLevel="2">
      <c r="A211" s="16" t="s">
        <v>256</v>
      </c>
      <c r="B211" s="17" t="s">
        <v>103</v>
      </c>
      <c r="C211" s="17"/>
      <c r="D211" s="17"/>
      <c r="E211" s="17"/>
      <c r="F211" s="17"/>
      <c r="G211" s="18">
        <v>0</v>
      </c>
      <c r="H211" s="30">
        <v>62.807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19">
        <v>0</v>
      </c>
      <c r="Y211" s="19">
        <v>0</v>
      </c>
      <c r="Z211" s="19">
        <v>0</v>
      </c>
      <c r="AA211" s="20">
        <v>0</v>
      </c>
      <c r="AB211" s="36">
        <f t="shared" si="4"/>
        <v>0</v>
      </c>
      <c r="AC211" s="5">
        <v>0</v>
      </c>
    </row>
    <row r="212" spans="1:29" ht="38.25" outlineLevel="3">
      <c r="A212" s="16" t="s">
        <v>257</v>
      </c>
      <c r="B212" s="17" t="s">
        <v>104</v>
      </c>
      <c r="C212" s="17"/>
      <c r="D212" s="17"/>
      <c r="E212" s="17"/>
      <c r="F212" s="17"/>
      <c r="G212" s="18">
        <v>0</v>
      </c>
      <c r="H212" s="30">
        <v>62.807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19">
        <v>0</v>
      </c>
      <c r="Y212" s="19">
        <v>0</v>
      </c>
      <c r="Z212" s="19">
        <v>0</v>
      </c>
      <c r="AA212" s="20">
        <v>0</v>
      </c>
      <c r="AB212" s="36">
        <f t="shared" si="4"/>
        <v>0</v>
      </c>
      <c r="AC212" s="5">
        <v>0</v>
      </c>
    </row>
    <row r="213" spans="1:29" ht="12.75" outlineLevel="4">
      <c r="A213" s="12" t="s">
        <v>195</v>
      </c>
      <c r="B213" s="4" t="s">
        <v>104</v>
      </c>
      <c r="C213" s="4"/>
      <c r="D213" s="4"/>
      <c r="E213" s="4"/>
      <c r="F213" s="4"/>
      <c r="G213" s="13">
        <v>0</v>
      </c>
      <c r="H213" s="31">
        <v>62.807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14">
        <v>0</v>
      </c>
      <c r="Y213" s="14">
        <v>0</v>
      </c>
      <c r="Z213" s="14">
        <v>0</v>
      </c>
      <c r="AA213" s="15">
        <v>0</v>
      </c>
      <c r="AB213" s="35">
        <f t="shared" si="4"/>
        <v>0</v>
      </c>
      <c r="AC213" s="5">
        <v>0</v>
      </c>
    </row>
    <row r="214" spans="1:29" ht="38.25" outlineLevel="3">
      <c r="A214" s="16" t="s">
        <v>258</v>
      </c>
      <c r="B214" s="17" t="s">
        <v>105</v>
      </c>
      <c r="C214" s="17"/>
      <c r="D214" s="17"/>
      <c r="E214" s="17"/>
      <c r="F214" s="17"/>
      <c r="G214" s="18">
        <v>0</v>
      </c>
      <c r="H214" s="30">
        <v>888.39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505.3</v>
      </c>
      <c r="X214" s="19">
        <v>505.3</v>
      </c>
      <c r="Y214" s="19">
        <v>-505.3</v>
      </c>
      <c r="Z214" s="19">
        <v>0</v>
      </c>
      <c r="AA214" s="20">
        <v>0.5687817287452582</v>
      </c>
      <c r="AB214" s="36">
        <f t="shared" si="4"/>
        <v>56.87817287452583</v>
      </c>
      <c r="AC214" s="5">
        <v>0</v>
      </c>
    </row>
    <row r="215" spans="1:29" ht="12.75" outlineLevel="4">
      <c r="A215" s="12" t="s">
        <v>195</v>
      </c>
      <c r="B215" s="4" t="s">
        <v>105</v>
      </c>
      <c r="C215" s="4"/>
      <c r="D215" s="4"/>
      <c r="E215" s="4"/>
      <c r="F215" s="4"/>
      <c r="G215" s="13">
        <v>0</v>
      </c>
      <c r="H215" s="31">
        <v>888.39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505.3</v>
      </c>
      <c r="X215" s="14">
        <v>505.3</v>
      </c>
      <c r="Y215" s="14">
        <v>-505.3</v>
      </c>
      <c r="Z215" s="14">
        <v>0</v>
      </c>
      <c r="AA215" s="15">
        <v>0.5687817287452582</v>
      </c>
      <c r="AB215" s="35">
        <f t="shared" si="4"/>
        <v>56.87817287452583</v>
      </c>
      <c r="AC215" s="5">
        <v>0</v>
      </c>
    </row>
    <row r="216" spans="1:29" ht="38.25" outlineLevel="2">
      <c r="A216" s="16" t="s">
        <v>259</v>
      </c>
      <c r="B216" s="17" t="s">
        <v>106</v>
      </c>
      <c r="C216" s="17"/>
      <c r="D216" s="17"/>
      <c r="E216" s="17"/>
      <c r="F216" s="17"/>
      <c r="G216" s="18">
        <v>0</v>
      </c>
      <c r="H216" s="30">
        <v>23773.315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13873.05644</v>
      </c>
      <c r="X216" s="19">
        <v>13873.05644</v>
      </c>
      <c r="Y216" s="19">
        <v>-13873.05644</v>
      </c>
      <c r="Z216" s="19">
        <v>0</v>
      </c>
      <c r="AA216" s="20">
        <v>0.5835558246714857</v>
      </c>
      <c r="AB216" s="36">
        <f t="shared" si="4"/>
        <v>58.35558246714857</v>
      </c>
      <c r="AC216" s="5">
        <v>0</v>
      </c>
    </row>
    <row r="217" spans="1:29" ht="12.75" outlineLevel="3">
      <c r="A217" s="16" t="s">
        <v>260</v>
      </c>
      <c r="B217" s="17" t="s">
        <v>107</v>
      </c>
      <c r="C217" s="17"/>
      <c r="D217" s="17"/>
      <c r="E217" s="17"/>
      <c r="F217" s="17"/>
      <c r="G217" s="18">
        <v>0</v>
      </c>
      <c r="H217" s="30">
        <v>23773.315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13873.05644</v>
      </c>
      <c r="X217" s="19">
        <v>13873.05644</v>
      </c>
      <c r="Y217" s="19">
        <v>-13873.05644</v>
      </c>
      <c r="Z217" s="19">
        <v>0</v>
      </c>
      <c r="AA217" s="20">
        <v>0.5835558246714857</v>
      </c>
      <c r="AB217" s="36">
        <f t="shared" si="4"/>
        <v>58.35558246714857</v>
      </c>
      <c r="AC217" s="5">
        <v>0</v>
      </c>
    </row>
    <row r="218" spans="1:29" ht="12.75" outlineLevel="4">
      <c r="A218" s="12" t="s">
        <v>195</v>
      </c>
      <c r="B218" s="4" t="s">
        <v>107</v>
      </c>
      <c r="C218" s="4"/>
      <c r="D218" s="4"/>
      <c r="E218" s="4"/>
      <c r="F218" s="4"/>
      <c r="G218" s="13">
        <v>0</v>
      </c>
      <c r="H218" s="31">
        <v>23773.315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13873.05644</v>
      </c>
      <c r="X218" s="14">
        <v>13873.05644</v>
      </c>
      <c r="Y218" s="14">
        <v>-13873.05644</v>
      </c>
      <c r="Z218" s="14">
        <v>0</v>
      </c>
      <c r="AA218" s="15">
        <v>0.5835558246714857</v>
      </c>
      <c r="AB218" s="35">
        <f t="shared" si="4"/>
        <v>58.35558246714857</v>
      </c>
      <c r="AC218" s="5">
        <v>0</v>
      </c>
    </row>
    <row r="219" spans="1:29" ht="25.5" outlineLevel="2">
      <c r="A219" s="16" t="s">
        <v>261</v>
      </c>
      <c r="B219" s="17" t="s">
        <v>108</v>
      </c>
      <c r="C219" s="17"/>
      <c r="D219" s="17"/>
      <c r="E219" s="17"/>
      <c r="F219" s="17"/>
      <c r="G219" s="18">
        <v>0</v>
      </c>
      <c r="H219" s="30">
        <v>7034.086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3875.32855</v>
      </c>
      <c r="X219" s="19">
        <v>3875.32855</v>
      </c>
      <c r="Y219" s="19">
        <v>-3875.32855</v>
      </c>
      <c r="Z219" s="19">
        <v>0</v>
      </c>
      <c r="AA219" s="20">
        <v>0.5509356226238917</v>
      </c>
      <c r="AB219" s="36">
        <f t="shared" si="4"/>
        <v>55.09356226238917</v>
      </c>
      <c r="AC219" s="5">
        <v>0</v>
      </c>
    </row>
    <row r="220" spans="1:29" ht="12.75" outlineLevel="3">
      <c r="A220" s="16" t="s">
        <v>262</v>
      </c>
      <c r="B220" s="17" t="s">
        <v>109</v>
      </c>
      <c r="C220" s="17"/>
      <c r="D220" s="17"/>
      <c r="E220" s="17"/>
      <c r="F220" s="17"/>
      <c r="G220" s="18">
        <v>0</v>
      </c>
      <c r="H220" s="30">
        <v>7034.086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3875.32855</v>
      </c>
      <c r="X220" s="19">
        <v>3875.32855</v>
      </c>
      <c r="Y220" s="19">
        <v>-3875.32855</v>
      </c>
      <c r="Z220" s="19">
        <v>0</v>
      </c>
      <c r="AA220" s="20">
        <v>0.5509356226238917</v>
      </c>
      <c r="AB220" s="36">
        <f t="shared" si="4"/>
        <v>55.09356226238917</v>
      </c>
      <c r="AC220" s="5">
        <v>0</v>
      </c>
    </row>
    <row r="221" spans="1:29" ht="12.75" outlineLevel="4">
      <c r="A221" s="12" t="s">
        <v>195</v>
      </c>
      <c r="B221" s="4" t="s">
        <v>109</v>
      </c>
      <c r="C221" s="4"/>
      <c r="D221" s="4"/>
      <c r="E221" s="4"/>
      <c r="F221" s="4"/>
      <c r="G221" s="13">
        <v>0</v>
      </c>
      <c r="H221" s="31">
        <v>7034.086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3875.32855</v>
      </c>
      <c r="X221" s="14">
        <v>3875.32855</v>
      </c>
      <c r="Y221" s="14">
        <v>-3875.32855</v>
      </c>
      <c r="Z221" s="14">
        <v>0</v>
      </c>
      <c r="AA221" s="15">
        <v>0.5509356226238917</v>
      </c>
      <c r="AB221" s="35">
        <f t="shared" si="4"/>
        <v>55.09356226238917</v>
      </c>
      <c r="AC221" s="5">
        <v>0</v>
      </c>
    </row>
    <row r="222" spans="1:29" ht="38.25">
      <c r="A222" s="3" t="s">
        <v>263</v>
      </c>
      <c r="B222" s="11" t="s">
        <v>110</v>
      </c>
      <c r="C222" s="4"/>
      <c r="D222" s="4"/>
      <c r="E222" s="4"/>
      <c r="F222" s="4"/>
      <c r="G222" s="5">
        <v>0</v>
      </c>
      <c r="H222" s="29">
        <v>172992.269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43699.11743</v>
      </c>
      <c r="X222" s="8">
        <v>43699.11743</v>
      </c>
      <c r="Y222" s="8">
        <v>-43699.11743</v>
      </c>
      <c r="Z222" s="8">
        <v>0</v>
      </c>
      <c r="AA222" s="9">
        <v>0.2526073429905703</v>
      </c>
      <c r="AB222" s="34">
        <f t="shared" si="4"/>
        <v>25.26073429905703</v>
      </c>
      <c r="AC222" s="5">
        <v>0</v>
      </c>
    </row>
    <row r="223" spans="1:29" ht="51" outlineLevel="1">
      <c r="A223" s="21" t="s">
        <v>264</v>
      </c>
      <c r="B223" s="25" t="s">
        <v>111</v>
      </c>
      <c r="C223" s="25"/>
      <c r="D223" s="25"/>
      <c r="E223" s="25"/>
      <c r="F223" s="25"/>
      <c r="G223" s="22">
        <v>0</v>
      </c>
      <c r="H223" s="32">
        <v>1064.745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440.45912</v>
      </c>
      <c r="X223" s="23">
        <v>440.45912</v>
      </c>
      <c r="Y223" s="23">
        <v>-440.45912</v>
      </c>
      <c r="Z223" s="23">
        <v>0</v>
      </c>
      <c r="AA223" s="24">
        <v>0.4136756876059526</v>
      </c>
      <c r="AB223" s="37">
        <f t="shared" si="4"/>
        <v>41.36756876059526</v>
      </c>
      <c r="AC223" s="5">
        <v>0</v>
      </c>
    </row>
    <row r="224" spans="1:29" ht="12.75" outlineLevel="2">
      <c r="A224" s="16" t="s">
        <v>205</v>
      </c>
      <c r="B224" s="17" t="s">
        <v>112</v>
      </c>
      <c r="C224" s="17"/>
      <c r="D224" s="17"/>
      <c r="E224" s="17"/>
      <c r="F224" s="17"/>
      <c r="G224" s="18">
        <v>0</v>
      </c>
      <c r="H224" s="30">
        <v>638.4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405.78007</v>
      </c>
      <c r="X224" s="19">
        <v>405.78007</v>
      </c>
      <c r="Y224" s="19">
        <v>-405.78007</v>
      </c>
      <c r="Z224" s="19">
        <v>0</v>
      </c>
      <c r="AA224" s="20">
        <v>0.6356204104010025</v>
      </c>
      <c r="AB224" s="36">
        <f t="shared" si="4"/>
        <v>63.56204104010026</v>
      </c>
      <c r="AC224" s="5">
        <v>0</v>
      </c>
    </row>
    <row r="225" spans="1:29" ht="38.25" outlineLevel="3">
      <c r="A225" s="16" t="s">
        <v>265</v>
      </c>
      <c r="B225" s="17" t="s">
        <v>113</v>
      </c>
      <c r="C225" s="17"/>
      <c r="D225" s="17"/>
      <c r="E225" s="17"/>
      <c r="F225" s="17"/>
      <c r="G225" s="18">
        <v>0</v>
      </c>
      <c r="H225" s="30">
        <v>638.4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405.78007</v>
      </c>
      <c r="X225" s="19">
        <v>405.78007</v>
      </c>
      <c r="Y225" s="19">
        <v>-405.78007</v>
      </c>
      <c r="Z225" s="19">
        <v>0</v>
      </c>
      <c r="AA225" s="20">
        <v>0.6356204104010025</v>
      </c>
      <c r="AB225" s="36">
        <f t="shared" si="4"/>
        <v>63.56204104010026</v>
      </c>
      <c r="AC225" s="5">
        <v>0</v>
      </c>
    </row>
    <row r="226" spans="1:29" ht="38.25" customHeight="1" outlineLevel="4">
      <c r="A226" s="12" t="s">
        <v>184</v>
      </c>
      <c r="B226" s="4" t="s">
        <v>113</v>
      </c>
      <c r="C226" s="4"/>
      <c r="D226" s="4"/>
      <c r="E226" s="4"/>
      <c r="F226" s="4"/>
      <c r="G226" s="13">
        <v>0</v>
      </c>
      <c r="H226" s="31">
        <v>608.385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392.51545</v>
      </c>
      <c r="X226" s="14">
        <v>392.51545</v>
      </c>
      <c r="Y226" s="14">
        <v>-392.51545</v>
      </c>
      <c r="Z226" s="14">
        <v>0</v>
      </c>
      <c r="AA226" s="15">
        <v>0.6451760809355918</v>
      </c>
      <c r="AB226" s="35">
        <f t="shared" si="4"/>
        <v>64.51760809355918</v>
      </c>
      <c r="AC226" s="5">
        <v>0</v>
      </c>
    </row>
    <row r="227" spans="1:29" ht="16.5" customHeight="1" outlineLevel="4">
      <c r="A227" s="12" t="s">
        <v>185</v>
      </c>
      <c r="B227" s="4" t="s">
        <v>113</v>
      </c>
      <c r="C227" s="4"/>
      <c r="D227" s="4"/>
      <c r="E227" s="4"/>
      <c r="F227" s="4"/>
      <c r="G227" s="13">
        <v>0</v>
      </c>
      <c r="H227" s="31">
        <v>30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13.24974</v>
      </c>
      <c r="X227" s="14">
        <v>13.24974</v>
      </c>
      <c r="Y227" s="14">
        <v>-13.24974</v>
      </c>
      <c r="Z227" s="14">
        <v>0</v>
      </c>
      <c r="AA227" s="15">
        <v>0.441658</v>
      </c>
      <c r="AB227" s="35">
        <f t="shared" si="4"/>
        <v>44.1658</v>
      </c>
      <c r="AC227" s="5">
        <v>0</v>
      </c>
    </row>
    <row r="228" spans="1:29" ht="12.75" outlineLevel="4">
      <c r="A228" s="12" t="s">
        <v>188</v>
      </c>
      <c r="B228" s="4" t="s">
        <v>113</v>
      </c>
      <c r="C228" s="4"/>
      <c r="D228" s="4"/>
      <c r="E228" s="4"/>
      <c r="F228" s="4"/>
      <c r="G228" s="13">
        <v>0</v>
      </c>
      <c r="H228" s="31">
        <v>0.015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0.01488</v>
      </c>
      <c r="X228" s="14">
        <v>0.01488</v>
      </c>
      <c r="Y228" s="14">
        <v>-0.01488</v>
      </c>
      <c r="Z228" s="14">
        <v>0</v>
      </c>
      <c r="AA228" s="15">
        <v>0.992</v>
      </c>
      <c r="AB228" s="35">
        <f t="shared" si="4"/>
        <v>99.20000000000002</v>
      </c>
      <c r="AC228" s="5">
        <v>0</v>
      </c>
    </row>
    <row r="229" spans="1:29" ht="12.75" outlineLevel="2">
      <c r="A229" s="16" t="s">
        <v>180</v>
      </c>
      <c r="B229" s="17" t="s">
        <v>114</v>
      </c>
      <c r="C229" s="17"/>
      <c r="D229" s="17"/>
      <c r="E229" s="17"/>
      <c r="F229" s="17"/>
      <c r="G229" s="18">
        <v>0</v>
      </c>
      <c r="H229" s="30">
        <v>371.126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15.342</v>
      </c>
      <c r="X229" s="19">
        <v>15.342</v>
      </c>
      <c r="Y229" s="19">
        <v>-15.342</v>
      </c>
      <c r="Z229" s="19">
        <v>0</v>
      </c>
      <c r="AA229" s="20">
        <v>0.04133906004968663</v>
      </c>
      <c r="AB229" s="36">
        <f t="shared" si="4"/>
        <v>4.133906004968663</v>
      </c>
      <c r="AC229" s="5">
        <v>0</v>
      </c>
    </row>
    <row r="230" spans="1:29" ht="12.75" outlineLevel="3">
      <c r="A230" s="16" t="s">
        <v>211</v>
      </c>
      <c r="B230" s="17" t="s">
        <v>115</v>
      </c>
      <c r="C230" s="17"/>
      <c r="D230" s="17"/>
      <c r="E230" s="17"/>
      <c r="F230" s="17"/>
      <c r="G230" s="18">
        <v>0</v>
      </c>
      <c r="H230" s="30">
        <v>371.126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15.342</v>
      </c>
      <c r="X230" s="19">
        <v>15.342</v>
      </c>
      <c r="Y230" s="19">
        <v>-15.342</v>
      </c>
      <c r="Z230" s="19">
        <v>0</v>
      </c>
      <c r="AA230" s="20">
        <v>0.04133906004968663</v>
      </c>
      <c r="AB230" s="36">
        <f t="shared" si="4"/>
        <v>4.133906004968663</v>
      </c>
      <c r="AC230" s="5">
        <v>0</v>
      </c>
    </row>
    <row r="231" spans="1:29" ht="12.75" outlineLevel="4">
      <c r="A231" s="12" t="s">
        <v>195</v>
      </c>
      <c r="B231" s="4" t="s">
        <v>115</v>
      </c>
      <c r="C231" s="4"/>
      <c r="D231" s="4"/>
      <c r="E231" s="4"/>
      <c r="F231" s="4"/>
      <c r="G231" s="13">
        <v>0</v>
      </c>
      <c r="H231" s="31">
        <v>15.342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15.342</v>
      </c>
      <c r="X231" s="14">
        <v>15.342</v>
      </c>
      <c r="Y231" s="14">
        <v>-15.342</v>
      </c>
      <c r="Z231" s="14">
        <v>0</v>
      </c>
      <c r="AA231" s="15">
        <v>1</v>
      </c>
      <c r="AB231" s="35">
        <f t="shared" si="4"/>
        <v>100</v>
      </c>
      <c r="AC231" s="5">
        <v>0</v>
      </c>
    </row>
    <row r="232" spans="1:29" ht="12.75" outlineLevel="4">
      <c r="A232" s="12" t="s">
        <v>188</v>
      </c>
      <c r="B232" s="4" t="s">
        <v>115</v>
      </c>
      <c r="C232" s="4"/>
      <c r="D232" s="4"/>
      <c r="E232" s="4"/>
      <c r="F232" s="4"/>
      <c r="G232" s="13">
        <v>0</v>
      </c>
      <c r="H232" s="31">
        <v>355.784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14">
        <v>0</v>
      </c>
      <c r="Y232" s="14">
        <v>0</v>
      </c>
      <c r="Z232" s="14">
        <v>0</v>
      </c>
      <c r="AA232" s="15">
        <v>0</v>
      </c>
      <c r="AB232" s="35">
        <f t="shared" si="4"/>
        <v>0</v>
      </c>
      <c r="AC232" s="5">
        <v>0</v>
      </c>
    </row>
    <row r="233" spans="1:29" ht="25.5" outlineLevel="2">
      <c r="A233" s="16" t="s">
        <v>190</v>
      </c>
      <c r="B233" s="17" t="s">
        <v>116</v>
      </c>
      <c r="C233" s="17"/>
      <c r="D233" s="17"/>
      <c r="E233" s="17"/>
      <c r="F233" s="17"/>
      <c r="G233" s="18">
        <v>0</v>
      </c>
      <c r="H233" s="30">
        <v>55.219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19.33705</v>
      </c>
      <c r="X233" s="19">
        <v>19.33705</v>
      </c>
      <c r="Y233" s="19">
        <v>-19.33705</v>
      </c>
      <c r="Z233" s="19">
        <v>0</v>
      </c>
      <c r="AA233" s="20">
        <v>0.3501883409695938</v>
      </c>
      <c r="AB233" s="36">
        <f t="shared" si="4"/>
        <v>35.01883409695938</v>
      </c>
      <c r="AC233" s="5">
        <v>0</v>
      </c>
    </row>
    <row r="234" spans="1:29" ht="39.75" customHeight="1" outlineLevel="3">
      <c r="A234" s="16" t="s">
        <v>266</v>
      </c>
      <c r="B234" s="17" t="s">
        <v>117</v>
      </c>
      <c r="C234" s="17"/>
      <c r="D234" s="17"/>
      <c r="E234" s="17"/>
      <c r="F234" s="17"/>
      <c r="G234" s="18">
        <v>0</v>
      </c>
      <c r="H234" s="30">
        <v>55.219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19.33705</v>
      </c>
      <c r="X234" s="19">
        <v>19.33705</v>
      </c>
      <c r="Y234" s="19">
        <v>-19.33705</v>
      </c>
      <c r="Z234" s="19">
        <v>0</v>
      </c>
      <c r="AA234" s="20">
        <v>0.3501883409695938</v>
      </c>
      <c r="AB234" s="36">
        <f t="shared" si="4"/>
        <v>35.01883409695938</v>
      </c>
      <c r="AC234" s="5">
        <v>0</v>
      </c>
    </row>
    <row r="235" spans="1:29" ht="37.5" customHeight="1" outlineLevel="4">
      <c r="A235" s="12" t="s">
        <v>184</v>
      </c>
      <c r="B235" s="4" t="s">
        <v>117</v>
      </c>
      <c r="C235" s="4"/>
      <c r="D235" s="4"/>
      <c r="E235" s="4"/>
      <c r="F235" s="4"/>
      <c r="G235" s="13">
        <v>0</v>
      </c>
      <c r="H235" s="31">
        <v>5.086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5.0855</v>
      </c>
      <c r="X235" s="14">
        <v>5.0855</v>
      </c>
      <c r="Y235" s="14">
        <v>-5.0855</v>
      </c>
      <c r="Z235" s="14">
        <v>0</v>
      </c>
      <c r="AA235" s="15">
        <v>0.9999016909162407</v>
      </c>
      <c r="AB235" s="35">
        <f t="shared" si="4"/>
        <v>99.99016909162405</v>
      </c>
      <c r="AC235" s="5">
        <v>0</v>
      </c>
    </row>
    <row r="236" spans="1:29" ht="16.5" customHeight="1" outlineLevel="4">
      <c r="A236" s="12" t="s">
        <v>185</v>
      </c>
      <c r="B236" s="4" t="s">
        <v>117</v>
      </c>
      <c r="C236" s="4"/>
      <c r="D236" s="4"/>
      <c r="E236" s="4"/>
      <c r="F236" s="4"/>
      <c r="G236" s="13">
        <v>0</v>
      </c>
      <c r="H236" s="31">
        <v>50.133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14.25155</v>
      </c>
      <c r="X236" s="14">
        <v>14.25155</v>
      </c>
      <c r="Y236" s="14">
        <v>-14.25155</v>
      </c>
      <c r="Z236" s="14">
        <v>0</v>
      </c>
      <c r="AA236" s="15">
        <v>0.28427482895497974</v>
      </c>
      <c r="AB236" s="35">
        <f t="shared" si="4"/>
        <v>28.427482895497974</v>
      </c>
      <c r="AC236" s="5">
        <v>0</v>
      </c>
    </row>
    <row r="237" spans="1:29" ht="38.25" outlineLevel="1">
      <c r="A237" s="21" t="s">
        <v>267</v>
      </c>
      <c r="B237" s="25" t="s">
        <v>118</v>
      </c>
      <c r="C237" s="25"/>
      <c r="D237" s="25"/>
      <c r="E237" s="25"/>
      <c r="F237" s="25"/>
      <c r="G237" s="22">
        <v>0</v>
      </c>
      <c r="H237" s="32">
        <v>1027.8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415.99862</v>
      </c>
      <c r="X237" s="23">
        <v>415.99862</v>
      </c>
      <c r="Y237" s="23">
        <v>-415.99862</v>
      </c>
      <c r="Z237" s="23">
        <v>0</v>
      </c>
      <c r="AA237" s="24">
        <v>0.40474666277485893</v>
      </c>
      <c r="AB237" s="37">
        <f t="shared" si="4"/>
        <v>40.474666277485895</v>
      </c>
      <c r="AC237" s="5">
        <v>0</v>
      </c>
    </row>
    <row r="238" spans="1:29" ht="12.75" outlineLevel="2">
      <c r="A238" s="16" t="s">
        <v>186</v>
      </c>
      <c r="B238" s="17" t="s">
        <v>119</v>
      </c>
      <c r="C238" s="17"/>
      <c r="D238" s="17"/>
      <c r="E238" s="17"/>
      <c r="F238" s="17"/>
      <c r="G238" s="18">
        <v>0</v>
      </c>
      <c r="H238" s="30">
        <v>1027.8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415.99862</v>
      </c>
      <c r="X238" s="19">
        <v>415.99862</v>
      </c>
      <c r="Y238" s="19">
        <v>-415.99862</v>
      </c>
      <c r="Z238" s="19">
        <v>0</v>
      </c>
      <c r="AA238" s="20">
        <v>0.40474666277485893</v>
      </c>
      <c r="AB238" s="36">
        <f t="shared" si="4"/>
        <v>40.474666277485895</v>
      </c>
      <c r="AC238" s="5">
        <v>0</v>
      </c>
    </row>
    <row r="239" spans="1:29" ht="12.75" outlineLevel="3">
      <c r="A239" s="16" t="s">
        <v>268</v>
      </c>
      <c r="B239" s="17" t="s">
        <v>120</v>
      </c>
      <c r="C239" s="17"/>
      <c r="D239" s="17"/>
      <c r="E239" s="17"/>
      <c r="F239" s="17"/>
      <c r="G239" s="18">
        <v>0</v>
      </c>
      <c r="H239" s="30">
        <v>1027.8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415.99862</v>
      </c>
      <c r="X239" s="19">
        <v>415.99862</v>
      </c>
      <c r="Y239" s="19">
        <v>-415.99862</v>
      </c>
      <c r="Z239" s="19">
        <v>0</v>
      </c>
      <c r="AA239" s="20">
        <v>0.40474666277485893</v>
      </c>
      <c r="AB239" s="36">
        <f t="shared" si="4"/>
        <v>40.474666277485895</v>
      </c>
      <c r="AC239" s="5">
        <v>0</v>
      </c>
    </row>
    <row r="240" spans="1:29" ht="14.25" customHeight="1" outlineLevel="4">
      <c r="A240" s="12" t="s">
        <v>185</v>
      </c>
      <c r="B240" s="4" t="s">
        <v>120</v>
      </c>
      <c r="C240" s="4"/>
      <c r="D240" s="4"/>
      <c r="E240" s="4"/>
      <c r="F240" s="4"/>
      <c r="G240" s="13">
        <v>0</v>
      </c>
      <c r="H240" s="31">
        <v>1027.8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415.99862</v>
      </c>
      <c r="X240" s="14">
        <v>415.99862</v>
      </c>
      <c r="Y240" s="14">
        <v>-415.99862</v>
      </c>
      <c r="Z240" s="14">
        <v>0</v>
      </c>
      <c r="AA240" s="15">
        <v>0.40474666277485893</v>
      </c>
      <c r="AB240" s="35">
        <f t="shared" si="4"/>
        <v>40.474666277485895</v>
      </c>
      <c r="AC240" s="5">
        <v>0</v>
      </c>
    </row>
    <row r="241" spans="1:29" ht="25.5" outlineLevel="1">
      <c r="A241" s="21" t="s">
        <v>269</v>
      </c>
      <c r="B241" s="25" t="s">
        <v>121</v>
      </c>
      <c r="C241" s="25"/>
      <c r="D241" s="25"/>
      <c r="E241" s="25"/>
      <c r="F241" s="25"/>
      <c r="G241" s="22">
        <v>0</v>
      </c>
      <c r="H241" s="32">
        <v>200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87.25462</v>
      </c>
      <c r="X241" s="23">
        <v>87.25462</v>
      </c>
      <c r="Y241" s="23">
        <v>-87.25462</v>
      </c>
      <c r="Z241" s="23">
        <v>0</v>
      </c>
      <c r="AA241" s="24">
        <v>0.4362731</v>
      </c>
      <c r="AB241" s="37">
        <f t="shared" si="4"/>
        <v>43.62731</v>
      </c>
      <c r="AC241" s="5">
        <v>0</v>
      </c>
    </row>
    <row r="242" spans="1:29" ht="12.75" outlineLevel="2">
      <c r="A242" s="16" t="s">
        <v>186</v>
      </c>
      <c r="B242" s="17" t="s">
        <v>122</v>
      </c>
      <c r="C242" s="17"/>
      <c r="D242" s="17"/>
      <c r="E242" s="17"/>
      <c r="F242" s="17"/>
      <c r="G242" s="18">
        <v>0</v>
      </c>
      <c r="H242" s="30">
        <v>200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87.25462</v>
      </c>
      <c r="X242" s="19">
        <v>87.25462</v>
      </c>
      <c r="Y242" s="19">
        <v>-87.25462</v>
      </c>
      <c r="Z242" s="19">
        <v>0</v>
      </c>
      <c r="AA242" s="20">
        <v>0.4362731</v>
      </c>
      <c r="AB242" s="36">
        <f t="shared" si="4"/>
        <v>43.62731</v>
      </c>
      <c r="AC242" s="5">
        <v>0</v>
      </c>
    </row>
    <row r="243" spans="1:29" ht="25.5" outlineLevel="3">
      <c r="A243" s="16" t="s">
        <v>270</v>
      </c>
      <c r="B243" s="17" t="s">
        <v>123</v>
      </c>
      <c r="C243" s="17"/>
      <c r="D243" s="17"/>
      <c r="E243" s="17"/>
      <c r="F243" s="17"/>
      <c r="G243" s="18">
        <v>0</v>
      </c>
      <c r="H243" s="30">
        <v>200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87.25462</v>
      </c>
      <c r="X243" s="19">
        <v>87.25462</v>
      </c>
      <c r="Y243" s="19">
        <v>-87.25462</v>
      </c>
      <c r="Z243" s="19">
        <v>0</v>
      </c>
      <c r="AA243" s="20">
        <v>0.4362731</v>
      </c>
      <c r="AB243" s="36">
        <f t="shared" si="4"/>
        <v>43.62731</v>
      </c>
      <c r="AC243" s="5">
        <v>0</v>
      </c>
    </row>
    <row r="244" spans="1:29" ht="14.25" customHeight="1" outlineLevel="4">
      <c r="A244" s="12" t="s">
        <v>185</v>
      </c>
      <c r="B244" s="4" t="s">
        <v>123</v>
      </c>
      <c r="C244" s="4"/>
      <c r="D244" s="4"/>
      <c r="E244" s="4"/>
      <c r="F244" s="4"/>
      <c r="G244" s="13">
        <v>0</v>
      </c>
      <c r="H244" s="31">
        <v>160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58.12462</v>
      </c>
      <c r="X244" s="14">
        <v>58.12462</v>
      </c>
      <c r="Y244" s="14">
        <v>-58.12462</v>
      </c>
      <c r="Z244" s="14">
        <v>0</v>
      </c>
      <c r="AA244" s="15">
        <v>0.363278875</v>
      </c>
      <c r="AB244" s="35">
        <f t="shared" si="4"/>
        <v>36.3278875</v>
      </c>
      <c r="AC244" s="5">
        <v>0</v>
      </c>
    </row>
    <row r="245" spans="1:29" ht="12.75" outlineLevel="4">
      <c r="A245" s="12" t="s">
        <v>219</v>
      </c>
      <c r="B245" s="4" t="s">
        <v>123</v>
      </c>
      <c r="C245" s="4"/>
      <c r="D245" s="4"/>
      <c r="E245" s="4"/>
      <c r="F245" s="4"/>
      <c r="G245" s="13">
        <v>0</v>
      </c>
      <c r="H245" s="31">
        <v>20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9.13</v>
      </c>
      <c r="X245" s="14">
        <v>9.13</v>
      </c>
      <c r="Y245" s="14">
        <v>-9.13</v>
      </c>
      <c r="Z245" s="14">
        <v>0</v>
      </c>
      <c r="AA245" s="15">
        <v>0.4565</v>
      </c>
      <c r="AB245" s="35">
        <f t="shared" si="4"/>
        <v>45.65</v>
      </c>
      <c r="AC245" s="5">
        <v>0</v>
      </c>
    </row>
    <row r="246" spans="1:29" ht="25.5" outlineLevel="4">
      <c r="A246" s="12" t="s">
        <v>232</v>
      </c>
      <c r="B246" s="4" t="s">
        <v>123</v>
      </c>
      <c r="C246" s="4"/>
      <c r="D246" s="4"/>
      <c r="E246" s="4"/>
      <c r="F246" s="4"/>
      <c r="G246" s="13">
        <v>0</v>
      </c>
      <c r="H246" s="31">
        <v>20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20</v>
      </c>
      <c r="X246" s="14">
        <v>20</v>
      </c>
      <c r="Y246" s="14">
        <v>-20</v>
      </c>
      <c r="Z246" s="14">
        <v>0</v>
      </c>
      <c r="AA246" s="15">
        <v>1</v>
      </c>
      <c r="AB246" s="35">
        <f t="shared" si="4"/>
        <v>100</v>
      </c>
      <c r="AC246" s="5">
        <v>0</v>
      </c>
    </row>
    <row r="247" spans="1:29" ht="38.25" outlineLevel="1">
      <c r="A247" s="21" t="s">
        <v>271</v>
      </c>
      <c r="B247" s="25" t="s">
        <v>124</v>
      </c>
      <c r="C247" s="25"/>
      <c r="D247" s="25"/>
      <c r="E247" s="25"/>
      <c r="F247" s="25"/>
      <c r="G247" s="22">
        <v>0</v>
      </c>
      <c r="H247" s="32">
        <v>500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23">
        <v>0</v>
      </c>
      <c r="Y247" s="23">
        <v>0</v>
      </c>
      <c r="Z247" s="23">
        <v>0</v>
      </c>
      <c r="AA247" s="24">
        <v>0</v>
      </c>
      <c r="AB247" s="37">
        <f t="shared" si="4"/>
        <v>0</v>
      </c>
      <c r="AC247" s="5">
        <v>0</v>
      </c>
    </row>
    <row r="248" spans="1:29" ht="12.75" outlineLevel="2">
      <c r="A248" s="16" t="s">
        <v>186</v>
      </c>
      <c r="B248" s="17" t="s">
        <v>125</v>
      </c>
      <c r="C248" s="17"/>
      <c r="D248" s="17"/>
      <c r="E248" s="17"/>
      <c r="F248" s="17"/>
      <c r="G248" s="18">
        <v>0</v>
      </c>
      <c r="H248" s="30">
        <v>500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19">
        <v>0</v>
      </c>
      <c r="Y248" s="19">
        <v>0</v>
      </c>
      <c r="Z248" s="19">
        <v>0</v>
      </c>
      <c r="AA248" s="20">
        <v>0</v>
      </c>
      <c r="AB248" s="36">
        <f t="shared" si="4"/>
        <v>0</v>
      </c>
      <c r="AC248" s="5">
        <v>0</v>
      </c>
    </row>
    <row r="249" spans="1:29" ht="12.75" outlineLevel="3">
      <c r="A249" s="16" t="s">
        <v>272</v>
      </c>
      <c r="B249" s="17" t="s">
        <v>126</v>
      </c>
      <c r="C249" s="17"/>
      <c r="D249" s="17"/>
      <c r="E249" s="17"/>
      <c r="F249" s="17"/>
      <c r="G249" s="18">
        <v>0</v>
      </c>
      <c r="H249" s="30">
        <v>500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19">
        <v>0</v>
      </c>
      <c r="Y249" s="19">
        <v>0</v>
      </c>
      <c r="Z249" s="19">
        <v>0</v>
      </c>
      <c r="AA249" s="20">
        <v>0</v>
      </c>
      <c r="AB249" s="36">
        <f t="shared" si="4"/>
        <v>0</v>
      </c>
      <c r="AC249" s="5">
        <v>0</v>
      </c>
    </row>
    <row r="250" spans="1:29" ht="12.75" outlineLevel="4">
      <c r="A250" s="12" t="s">
        <v>188</v>
      </c>
      <c r="B250" s="4" t="s">
        <v>126</v>
      </c>
      <c r="C250" s="4"/>
      <c r="D250" s="4"/>
      <c r="E250" s="4"/>
      <c r="F250" s="4"/>
      <c r="G250" s="13">
        <v>0</v>
      </c>
      <c r="H250" s="31">
        <v>500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14">
        <v>0</v>
      </c>
      <c r="Y250" s="14">
        <v>0</v>
      </c>
      <c r="Z250" s="14">
        <v>0</v>
      </c>
      <c r="AA250" s="15">
        <v>0</v>
      </c>
      <c r="AB250" s="35">
        <f t="shared" si="4"/>
        <v>0</v>
      </c>
      <c r="AC250" s="5">
        <v>0</v>
      </c>
    </row>
    <row r="251" spans="1:29" ht="25.5" outlineLevel="1">
      <c r="A251" s="21" t="s">
        <v>273</v>
      </c>
      <c r="B251" s="25" t="s">
        <v>127</v>
      </c>
      <c r="C251" s="25"/>
      <c r="D251" s="25"/>
      <c r="E251" s="25"/>
      <c r="F251" s="25"/>
      <c r="G251" s="22">
        <v>0</v>
      </c>
      <c r="H251" s="32">
        <v>25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2.52</v>
      </c>
      <c r="X251" s="23">
        <v>2.52</v>
      </c>
      <c r="Y251" s="23">
        <v>-2.52</v>
      </c>
      <c r="Z251" s="23">
        <v>0</v>
      </c>
      <c r="AA251" s="24">
        <v>0.1008</v>
      </c>
      <c r="AB251" s="37">
        <f t="shared" si="4"/>
        <v>10.08</v>
      </c>
      <c r="AC251" s="5">
        <v>0</v>
      </c>
    </row>
    <row r="252" spans="1:29" ht="12.75" outlineLevel="2">
      <c r="A252" s="16" t="s">
        <v>186</v>
      </c>
      <c r="B252" s="17" t="s">
        <v>128</v>
      </c>
      <c r="C252" s="17"/>
      <c r="D252" s="17"/>
      <c r="E252" s="17"/>
      <c r="F252" s="17"/>
      <c r="G252" s="18">
        <v>0</v>
      </c>
      <c r="H252" s="30">
        <v>25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2.52</v>
      </c>
      <c r="X252" s="19">
        <v>2.52</v>
      </c>
      <c r="Y252" s="19">
        <v>-2.52</v>
      </c>
      <c r="Z252" s="19">
        <v>0</v>
      </c>
      <c r="AA252" s="20">
        <v>0.1008</v>
      </c>
      <c r="AB252" s="36">
        <f t="shared" si="4"/>
        <v>10.08</v>
      </c>
      <c r="AC252" s="5">
        <v>0</v>
      </c>
    </row>
    <row r="253" spans="1:29" ht="15.75" customHeight="1" outlineLevel="3">
      <c r="A253" s="16" t="s">
        <v>274</v>
      </c>
      <c r="B253" s="17" t="s">
        <v>129</v>
      </c>
      <c r="C253" s="17"/>
      <c r="D253" s="17"/>
      <c r="E253" s="17"/>
      <c r="F253" s="17"/>
      <c r="G253" s="18">
        <v>0</v>
      </c>
      <c r="H253" s="30">
        <v>25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2.52</v>
      </c>
      <c r="X253" s="19">
        <v>2.52</v>
      </c>
      <c r="Y253" s="19">
        <v>-2.52</v>
      </c>
      <c r="Z253" s="19">
        <v>0</v>
      </c>
      <c r="AA253" s="20">
        <v>0.1008</v>
      </c>
      <c r="AB253" s="36">
        <f t="shared" si="4"/>
        <v>10.08</v>
      </c>
      <c r="AC253" s="5">
        <v>0</v>
      </c>
    </row>
    <row r="254" spans="1:29" ht="18.75" customHeight="1" outlineLevel="4">
      <c r="A254" s="12" t="s">
        <v>185</v>
      </c>
      <c r="B254" s="4" t="s">
        <v>129</v>
      </c>
      <c r="C254" s="4"/>
      <c r="D254" s="4"/>
      <c r="E254" s="4"/>
      <c r="F254" s="4"/>
      <c r="G254" s="13">
        <v>0</v>
      </c>
      <c r="H254" s="31">
        <v>25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2.52</v>
      </c>
      <c r="X254" s="14">
        <v>2.52</v>
      </c>
      <c r="Y254" s="14">
        <v>-2.52</v>
      </c>
      <c r="Z254" s="14">
        <v>0</v>
      </c>
      <c r="AA254" s="15">
        <v>0.1008</v>
      </c>
      <c r="AB254" s="35">
        <f t="shared" si="4"/>
        <v>10.08</v>
      </c>
      <c r="AC254" s="5">
        <v>0</v>
      </c>
    </row>
    <row r="255" spans="1:29" ht="38.25" outlineLevel="1">
      <c r="A255" s="21" t="s">
        <v>275</v>
      </c>
      <c r="B255" s="25" t="s">
        <v>130</v>
      </c>
      <c r="C255" s="25"/>
      <c r="D255" s="25"/>
      <c r="E255" s="25"/>
      <c r="F255" s="25"/>
      <c r="G255" s="22">
        <v>0</v>
      </c>
      <c r="H255" s="32">
        <v>824.5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255.877</v>
      </c>
      <c r="X255" s="23">
        <v>255.877</v>
      </c>
      <c r="Y255" s="23">
        <v>-255.877</v>
      </c>
      <c r="Z255" s="23">
        <v>0</v>
      </c>
      <c r="AA255" s="24">
        <v>0.3103420254699818</v>
      </c>
      <c r="AB255" s="37">
        <f t="shared" si="4"/>
        <v>31.03420254699818</v>
      </c>
      <c r="AC255" s="5">
        <v>0</v>
      </c>
    </row>
    <row r="256" spans="1:29" ht="38.25" outlineLevel="2">
      <c r="A256" s="16" t="s">
        <v>196</v>
      </c>
      <c r="B256" s="17" t="s">
        <v>131</v>
      </c>
      <c r="C256" s="17"/>
      <c r="D256" s="17"/>
      <c r="E256" s="17"/>
      <c r="F256" s="17"/>
      <c r="G256" s="18">
        <v>0</v>
      </c>
      <c r="H256" s="30">
        <v>129.5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83.618</v>
      </c>
      <c r="X256" s="19">
        <v>83.618</v>
      </c>
      <c r="Y256" s="19">
        <v>-83.618</v>
      </c>
      <c r="Z256" s="19">
        <v>0</v>
      </c>
      <c r="AA256" s="20">
        <v>0.6456988416988417</v>
      </c>
      <c r="AB256" s="36">
        <f t="shared" si="4"/>
        <v>64.56988416988416</v>
      </c>
      <c r="AC256" s="5">
        <v>0</v>
      </c>
    </row>
    <row r="257" spans="1:29" ht="38.25" outlineLevel="3">
      <c r="A257" s="16" t="s">
        <v>276</v>
      </c>
      <c r="B257" s="17" t="s">
        <v>132</v>
      </c>
      <c r="C257" s="17"/>
      <c r="D257" s="17"/>
      <c r="E257" s="17"/>
      <c r="F257" s="17"/>
      <c r="G257" s="18">
        <v>0</v>
      </c>
      <c r="H257" s="30">
        <v>129.5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83.618</v>
      </c>
      <c r="X257" s="19">
        <v>83.618</v>
      </c>
      <c r="Y257" s="19">
        <v>-83.618</v>
      </c>
      <c r="Z257" s="19">
        <v>0</v>
      </c>
      <c r="AA257" s="20">
        <v>0.6456988416988417</v>
      </c>
      <c r="AB257" s="36">
        <f t="shared" si="4"/>
        <v>64.56988416988416</v>
      </c>
      <c r="AC257" s="5">
        <v>0</v>
      </c>
    </row>
    <row r="258" spans="1:29" ht="12.75" outlineLevel="4">
      <c r="A258" s="12" t="s">
        <v>188</v>
      </c>
      <c r="B258" s="4" t="s">
        <v>132</v>
      </c>
      <c r="C258" s="4"/>
      <c r="D258" s="4"/>
      <c r="E258" s="4"/>
      <c r="F258" s="4"/>
      <c r="G258" s="13">
        <v>0</v>
      </c>
      <c r="H258" s="31">
        <v>129.5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83.618</v>
      </c>
      <c r="X258" s="14">
        <v>83.618</v>
      </c>
      <c r="Y258" s="14">
        <v>-83.618</v>
      </c>
      <c r="Z258" s="14">
        <v>0</v>
      </c>
      <c r="AA258" s="15">
        <v>0.6456988416988417</v>
      </c>
      <c r="AB258" s="35">
        <f t="shared" si="4"/>
        <v>64.56988416988416</v>
      </c>
      <c r="AC258" s="5">
        <v>0</v>
      </c>
    </row>
    <row r="259" spans="1:29" ht="38.25" outlineLevel="3">
      <c r="A259" s="16" t="s">
        <v>277</v>
      </c>
      <c r="B259" s="17" t="s">
        <v>133</v>
      </c>
      <c r="C259" s="17"/>
      <c r="D259" s="17"/>
      <c r="E259" s="17"/>
      <c r="F259" s="17"/>
      <c r="G259" s="18">
        <v>0</v>
      </c>
      <c r="H259" s="30">
        <v>12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19">
        <v>0</v>
      </c>
      <c r="Y259" s="19">
        <v>0</v>
      </c>
      <c r="Z259" s="19">
        <v>0</v>
      </c>
      <c r="AA259" s="20">
        <v>0</v>
      </c>
      <c r="AB259" s="36">
        <f t="shared" si="4"/>
        <v>0</v>
      </c>
      <c r="AC259" s="5">
        <v>0</v>
      </c>
    </row>
    <row r="260" spans="1:29" ht="12.75" outlineLevel="4">
      <c r="A260" s="12" t="s">
        <v>188</v>
      </c>
      <c r="B260" s="4" t="s">
        <v>133</v>
      </c>
      <c r="C260" s="4"/>
      <c r="D260" s="4"/>
      <c r="E260" s="4"/>
      <c r="F260" s="4"/>
      <c r="G260" s="13">
        <v>0</v>
      </c>
      <c r="H260" s="31">
        <v>12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14">
        <v>0</v>
      </c>
      <c r="Y260" s="14">
        <v>0</v>
      </c>
      <c r="Z260" s="14">
        <v>0</v>
      </c>
      <c r="AA260" s="15">
        <v>0</v>
      </c>
      <c r="AB260" s="35">
        <f t="shared" si="4"/>
        <v>0</v>
      </c>
      <c r="AC260" s="5">
        <v>0</v>
      </c>
    </row>
    <row r="261" spans="1:29" ht="38.25" outlineLevel="3">
      <c r="A261" s="16" t="s">
        <v>278</v>
      </c>
      <c r="B261" s="17" t="s">
        <v>134</v>
      </c>
      <c r="C261" s="17"/>
      <c r="D261" s="17"/>
      <c r="E261" s="17"/>
      <c r="F261" s="17"/>
      <c r="G261" s="18">
        <v>0</v>
      </c>
      <c r="H261" s="30">
        <v>79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41.594</v>
      </c>
      <c r="X261" s="19">
        <v>41.594</v>
      </c>
      <c r="Y261" s="19">
        <v>-41.594</v>
      </c>
      <c r="Z261" s="19">
        <v>0</v>
      </c>
      <c r="AA261" s="20">
        <v>0.526506329113924</v>
      </c>
      <c r="AB261" s="36">
        <f t="shared" si="4"/>
        <v>52.65063291139241</v>
      </c>
      <c r="AC261" s="5">
        <v>0</v>
      </c>
    </row>
    <row r="262" spans="1:29" ht="12.75" outlineLevel="4">
      <c r="A262" s="12" t="s">
        <v>188</v>
      </c>
      <c r="B262" s="4" t="s">
        <v>134</v>
      </c>
      <c r="C262" s="4"/>
      <c r="D262" s="4"/>
      <c r="E262" s="4"/>
      <c r="F262" s="4"/>
      <c r="G262" s="13">
        <v>0</v>
      </c>
      <c r="H262" s="31">
        <v>79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41.594</v>
      </c>
      <c r="X262" s="14">
        <v>41.594</v>
      </c>
      <c r="Y262" s="14">
        <v>-41.594</v>
      </c>
      <c r="Z262" s="14">
        <v>0</v>
      </c>
      <c r="AA262" s="15">
        <v>0.526506329113924</v>
      </c>
      <c r="AB262" s="35">
        <f t="shared" si="4"/>
        <v>52.65063291139241</v>
      </c>
      <c r="AC262" s="5">
        <v>0</v>
      </c>
    </row>
    <row r="263" spans="1:29" ht="51" outlineLevel="3">
      <c r="A263" s="16" t="s">
        <v>279</v>
      </c>
      <c r="B263" s="17" t="s">
        <v>135</v>
      </c>
      <c r="C263" s="17"/>
      <c r="D263" s="17"/>
      <c r="E263" s="17"/>
      <c r="F263" s="17"/>
      <c r="G263" s="18">
        <v>0</v>
      </c>
      <c r="H263" s="30">
        <v>7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19">
        <v>0</v>
      </c>
      <c r="Y263" s="19">
        <v>0</v>
      </c>
      <c r="Z263" s="19">
        <v>0</v>
      </c>
      <c r="AA263" s="20">
        <v>0</v>
      </c>
      <c r="AB263" s="36">
        <f t="shared" si="4"/>
        <v>0</v>
      </c>
      <c r="AC263" s="5">
        <v>0</v>
      </c>
    </row>
    <row r="264" spans="1:29" ht="12.75" outlineLevel="4">
      <c r="A264" s="12" t="s">
        <v>188</v>
      </c>
      <c r="B264" s="4" t="s">
        <v>135</v>
      </c>
      <c r="C264" s="4"/>
      <c r="D264" s="4"/>
      <c r="E264" s="4"/>
      <c r="F264" s="4"/>
      <c r="G264" s="13">
        <v>0</v>
      </c>
      <c r="H264" s="31">
        <v>7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14">
        <v>0</v>
      </c>
      <c r="Y264" s="14">
        <v>0</v>
      </c>
      <c r="Z264" s="14">
        <v>0</v>
      </c>
      <c r="AA264" s="15">
        <v>0</v>
      </c>
      <c r="AB264" s="35">
        <f t="shared" si="4"/>
        <v>0</v>
      </c>
      <c r="AC264" s="5">
        <v>0</v>
      </c>
    </row>
    <row r="265" spans="1:29" ht="26.25" customHeight="1" outlineLevel="3">
      <c r="A265" s="16" t="s">
        <v>280</v>
      </c>
      <c r="B265" s="17" t="s">
        <v>136</v>
      </c>
      <c r="C265" s="17"/>
      <c r="D265" s="17"/>
      <c r="E265" s="17"/>
      <c r="F265" s="17"/>
      <c r="G265" s="18">
        <v>0</v>
      </c>
      <c r="H265" s="30">
        <v>597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130.665</v>
      </c>
      <c r="X265" s="19">
        <v>130.665</v>
      </c>
      <c r="Y265" s="19">
        <v>-130.665</v>
      </c>
      <c r="Z265" s="19">
        <v>0</v>
      </c>
      <c r="AA265" s="20">
        <v>0.21886934673366834</v>
      </c>
      <c r="AB265" s="36">
        <f aca="true" t="shared" si="5" ref="AB265:AB328">W265/H265*100</f>
        <v>21.886934673366834</v>
      </c>
      <c r="AC265" s="5">
        <v>0</v>
      </c>
    </row>
    <row r="266" spans="1:29" ht="12.75" outlineLevel="4">
      <c r="A266" s="12" t="s">
        <v>188</v>
      </c>
      <c r="B266" s="4" t="s">
        <v>136</v>
      </c>
      <c r="C266" s="4"/>
      <c r="D266" s="4"/>
      <c r="E266" s="4"/>
      <c r="F266" s="4"/>
      <c r="G266" s="13">
        <v>0</v>
      </c>
      <c r="H266" s="31">
        <v>597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130.665</v>
      </c>
      <c r="X266" s="14">
        <v>130.665</v>
      </c>
      <c r="Y266" s="14">
        <v>-130.665</v>
      </c>
      <c r="Z266" s="14">
        <v>0</v>
      </c>
      <c r="AA266" s="15">
        <v>0.21886934673366834</v>
      </c>
      <c r="AB266" s="35">
        <f t="shared" si="5"/>
        <v>21.886934673366834</v>
      </c>
      <c r="AC266" s="5">
        <v>0</v>
      </c>
    </row>
    <row r="267" spans="1:29" ht="12.75" outlineLevel="1">
      <c r="A267" s="21" t="s">
        <v>281</v>
      </c>
      <c r="B267" s="25" t="s">
        <v>137</v>
      </c>
      <c r="C267" s="25"/>
      <c r="D267" s="25"/>
      <c r="E267" s="25"/>
      <c r="F267" s="25"/>
      <c r="G267" s="22">
        <v>0</v>
      </c>
      <c r="H267" s="32">
        <v>169350.224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42497.00807</v>
      </c>
      <c r="X267" s="23">
        <v>42497.00807</v>
      </c>
      <c r="Y267" s="23">
        <v>-42497.00807</v>
      </c>
      <c r="Z267" s="23">
        <v>0</v>
      </c>
      <c r="AA267" s="24">
        <v>0.2509415521647022</v>
      </c>
      <c r="AB267" s="37">
        <f t="shared" si="5"/>
        <v>25.09415521647022</v>
      </c>
      <c r="AC267" s="5">
        <v>0</v>
      </c>
    </row>
    <row r="268" spans="1:29" ht="25.5" outlineLevel="2">
      <c r="A268" s="16" t="s">
        <v>182</v>
      </c>
      <c r="B268" s="17" t="s">
        <v>138</v>
      </c>
      <c r="C268" s="17"/>
      <c r="D268" s="17"/>
      <c r="E268" s="17"/>
      <c r="F268" s="17"/>
      <c r="G268" s="18">
        <v>0</v>
      </c>
      <c r="H268" s="30">
        <v>13534.1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8757.81343</v>
      </c>
      <c r="X268" s="19">
        <v>8757.81343</v>
      </c>
      <c r="Y268" s="19">
        <v>-8757.81343</v>
      </c>
      <c r="Z268" s="19">
        <v>0</v>
      </c>
      <c r="AA268" s="20">
        <v>0.6470924132376737</v>
      </c>
      <c r="AB268" s="36">
        <f t="shared" si="5"/>
        <v>64.70924132376737</v>
      </c>
      <c r="AC268" s="5">
        <v>0</v>
      </c>
    </row>
    <row r="269" spans="1:29" ht="25.5" outlineLevel="3">
      <c r="A269" s="16" t="s">
        <v>282</v>
      </c>
      <c r="B269" s="17" t="s">
        <v>139</v>
      </c>
      <c r="C269" s="17"/>
      <c r="D269" s="17"/>
      <c r="E269" s="17"/>
      <c r="F269" s="17"/>
      <c r="G269" s="18">
        <v>0</v>
      </c>
      <c r="H269" s="30">
        <v>655.8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438.30428</v>
      </c>
      <c r="X269" s="19">
        <v>438.30428</v>
      </c>
      <c r="Y269" s="19">
        <v>-438.30428</v>
      </c>
      <c r="Z269" s="19">
        <v>0</v>
      </c>
      <c r="AA269" s="20">
        <v>0.6683505336992985</v>
      </c>
      <c r="AB269" s="36">
        <f t="shared" si="5"/>
        <v>66.83505336992987</v>
      </c>
      <c r="AC269" s="5">
        <v>0</v>
      </c>
    </row>
    <row r="270" spans="1:29" ht="41.25" customHeight="1" outlineLevel="4">
      <c r="A270" s="12" t="s">
        <v>184</v>
      </c>
      <c r="B270" s="4" t="s">
        <v>139</v>
      </c>
      <c r="C270" s="4"/>
      <c r="D270" s="4"/>
      <c r="E270" s="4"/>
      <c r="F270" s="4"/>
      <c r="G270" s="13">
        <v>0</v>
      </c>
      <c r="H270" s="31">
        <v>655.772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438.27721</v>
      </c>
      <c r="X270" s="14">
        <v>438.27721</v>
      </c>
      <c r="Y270" s="14">
        <v>-438.27721</v>
      </c>
      <c r="Z270" s="14">
        <v>0</v>
      </c>
      <c r="AA270" s="15">
        <v>0.6683377911835211</v>
      </c>
      <c r="AB270" s="35">
        <f t="shared" si="5"/>
        <v>66.83377911835211</v>
      </c>
      <c r="AC270" s="5">
        <v>0</v>
      </c>
    </row>
    <row r="271" spans="1:29" ht="12.75" outlineLevel="4">
      <c r="A271" s="12" t="s">
        <v>188</v>
      </c>
      <c r="B271" s="4" t="s">
        <v>139</v>
      </c>
      <c r="C271" s="4"/>
      <c r="D271" s="4"/>
      <c r="E271" s="4"/>
      <c r="F271" s="4"/>
      <c r="G271" s="13">
        <v>0</v>
      </c>
      <c r="H271" s="31">
        <v>0.028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0.02707</v>
      </c>
      <c r="X271" s="14">
        <v>0.02707</v>
      </c>
      <c r="Y271" s="14">
        <v>-0.02707</v>
      </c>
      <c r="Z271" s="14">
        <v>0</v>
      </c>
      <c r="AA271" s="15">
        <v>0.9667857142857142</v>
      </c>
      <c r="AB271" s="35">
        <f t="shared" si="5"/>
        <v>96.67857142857143</v>
      </c>
      <c r="AC271" s="5">
        <v>0</v>
      </c>
    </row>
    <row r="272" spans="1:29" ht="12.75" outlineLevel="3">
      <c r="A272" s="16" t="s">
        <v>183</v>
      </c>
      <c r="B272" s="17" t="s">
        <v>140</v>
      </c>
      <c r="C272" s="17"/>
      <c r="D272" s="17"/>
      <c r="E272" s="17"/>
      <c r="F272" s="17"/>
      <c r="G272" s="18">
        <v>0</v>
      </c>
      <c r="H272" s="30">
        <v>12878.3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8319.50915</v>
      </c>
      <c r="X272" s="19">
        <v>8319.50915</v>
      </c>
      <c r="Y272" s="19">
        <v>-8319.50915</v>
      </c>
      <c r="Z272" s="19">
        <v>0</v>
      </c>
      <c r="AA272" s="20">
        <v>0.6460098887275495</v>
      </c>
      <c r="AB272" s="36">
        <f t="shared" si="5"/>
        <v>64.60098887275495</v>
      </c>
      <c r="AC272" s="5">
        <v>0</v>
      </c>
    </row>
    <row r="273" spans="1:29" ht="41.25" customHeight="1" outlineLevel="4">
      <c r="A273" s="12" t="s">
        <v>184</v>
      </c>
      <c r="B273" s="4" t="s">
        <v>140</v>
      </c>
      <c r="C273" s="4"/>
      <c r="D273" s="4"/>
      <c r="E273" s="4"/>
      <c r="F273" s="4"/>
      <c r="G273" s="13">
        <v>0</v>
      </c>
      <c r="H273" s="31">
        <v>12165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7834.72731</v>
      </c>
      <c r="X273" s="14">
        <v>7834.72731</v>
      </c>
      <c r="Y273" s="14">
        <v>-7834.72731</v>
      </c>
      <c r="Z273" s="14">
        <v>0</v>
      </c>
      <c r="AA273" s="15">
        <v>0.6440384143033292</v>
      </c>
      <c r="AB273" s="35">
        <f t="shared" si="5"/>
        <v>64.40384143033292</v>
      </c>
      <c r="AC273" s="5">
        <v>0</v>
      </c>
    </row>
    <row r="274" spans="1:29" ht="17.25" customHeight="1" outlineLevel="4">
      <c r="A274" s="12" t="s">
        <v>185</v>
      </c>
      <c r="B274" s="4" t="s">
        <v>140</v>
      </c>
      <c r="C274" s="4"/>
      <c r="D274" s="4"/>
      <c r="E274" s="4"/>
      <c r="F274" s="4"/>
      <c r="G274" s="13">
        <v>0</v>
      </c>
      <c r="H274" s="31">
        <v>691.345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480.05331</v>
      </c>
      <c r="X274" s="14">
        <v>480.05331</v>
      </c>
      <c r="Y274" s="14">
        <v>-480.05331</v>
      </c>
      <c r="Z274" s="14">
        <v>0</v>
      </c>
      <c r="AA274" s="15">
        <v>0.6943759049389234</v>
      </c>
      <c r="AB274" s="35">
        <f t="shared" si="5"/>
        <v>69.43759049389234</v>
      </c>
      <c r="AC274" s="5">
        <v>0</v>
      </c>
    </row>
    <row r="275" spans="1:29" ht="12.75" outlineLevel="4">
      <c r="A275" s="12" t="s">
        <v>188</v>
      </c>
      <c r="B275" s="4" t="s">
        <v>140</v>
      </c>
      <c r="C275" s="4"/>
      <c r="D275" s="4"/>
      <c r="E275" s="4"/>
      <c r="F275" s="4"/>
      <c r="G275" s="13">
        <v>0</v>
      </c>
      <c r="H275" s="31">
        <v>21.955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4.72853</v>
      </c>
      <c r="X275" s="14">
        <v>4.72853</v>
      </c>
      <c r="Y275" s="14">
        <v>-4.72853</v>
      </c>
      <c r="Z275" s="14">
        <v>0</v>
      </c>
      <c r="AA275" s="15">
        <v>0.2153737189706217</v>
      </c>
      <c r="AB275" s="35">
        <f t="shared" si="5"/>
        <v>21.537371897062172</v>
      </c>
      <c r="AC275" s="5">
        <v>0</v>
      </c>
    </row>
    <row r="276" spans="1:29" ht="12.75" outlineLevel="2">
      <c r="A276" s="16" t="s">
        <v>205</v>
      </c>
      <c r="B276" s="17" t="s">
        <v>141</v>
      </c>
      <c r="C276" s="17"/>
      <c r="D276" s="17"/>
      <c r="E276" s="17"/>
      <c r="F276" s="17"/>
      <c r="G276" s="18">
        <v>0</v>
      </c>
      <c r="H276" s="30">
        <v>2179.866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1051.70393</v>
      </c>
      <c r="X276" s="19">
        <v>1051.70393</v>
      </c>
      <c r="Y276" s="19">
        <v>-1051.70393</v>
      </c>
      <c r="Z276" s="19">
        <v>0</v>
      </c>
      <c r="AA276" s="20">
        <v>0.48246265137398353</v>
      </c>
      <c r="AB276" s="36">
        <f t="shared" si="5"/>
        <v>48.246265137398346</v>
      </c>
      <c r="AC276" s="5">
        <v>0</v>
      </c>
    </row>
    <row r="277" spans="1:29" ht="12.75" outlineLevel="3">
      <c r="A277" s="16" t="s">
        <v>206</v>
      </c>
      <c r="B277" s="17" t="s">
        <v>142</v>
      </c>
      <c r="C277" s="17"/>
      <c r="D277" s="17"/>
      <c r="E277" s="17"/>
      <c r="F277" s="17"/>
      <c r="G277" s="18">
        <v>0</v>
      </c>
      <c r="H277" s="30">
        <v>2066.75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1020.89693</v>
      </c>
      <c r="X277" s="19">
        <v>1020.89693</v>
      </c>
      <c r="Y277" s="19">
        <v>-1020.89693</v>
      </c>
      <c r="Z277" s="19">
        <v>0</v>
      </c>
      <c r="AA277" s="20">
        <v>0.4939624676424338</v>
      </c>
      <c r="AB277" s="36">
        <f t="shared" si="5"/>
        <v>49.39624676424338</v>
      </c>
      <c r="AC277" s="5">
        <v>0</v>
      </c>
    </row>
    <row r="278" spans="1:29" ht="40.5" customHeight="1" outlineLevel="4">
      <c r="A278" s="12" t="s">
        <v>184</v>
      </c>
      <c r="B278" s="4" t="s">
        <v>142</v>
      </c>
      <c r="C278" s="4"/>
      <c r="D278" s="4"/>
      <c r="E278" s="4"/>
      <c r="F278" s="4"/>
      <c r="G278" s="13">
        <v>0</v>
      </c>
      <c r="H278" s="31">
        <v>368.579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178.11849</v>
      </c>
      <c r="X278" s="14">
        <v>178.11849</v>
      </c>
      <c r="Y278" s="14">
        <v>-178.11849</v>
      </c>
      <c r="Z278" s="14">
        <v>0</v>
      </c>
      <c r="AA278" s="15">
        <v>0.4832572935517216</v>
      </c>
      <c r="AB278" s="35">
        <f t="shared" si="5"/>
        <v>48.325729355172165</v>
      </c>
      <c r="AC278" s="5">
        <v>0</v>
      </c>
    </row>
    <row r="279" spans="1:29" ht="15.75" customHeight="1" outlineLevel="4">
      <c r="A279" s="12" t="s">
        <v>185</v>
      </c>
      <c r="B279" s="4" t="s">
        <v>142</v>
      </c>
      <c r="C279" s="4"/>
      <c r="D279" s="4"/>
      <c r="E279" s="4"/>
      <c r="F279" s="4"/>
      <c r="G279" s="13">
        <v>0</v>
      </c>
      <c r="H279" s="31">
        <v>1698.15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842.75826</v>
      </c>
      <c r="X279" s="14">
        <v>842.75826</v>
      </c>
      <c r="Y279" s="14">
        <v>-842.75826</v>
      </c>
      <c r="Z279" s="14">
        <v>0</v>
      </c>
      <c r="AA279" s="15">
        <v>0.4962802225951771</v>
      </c>
      <c r="AB279" s="35">
        <f t="shared" si="5"/>
        <v>49.62802225951771</v>
      </c>
      <c r="AC279" s="5">
        <v>0</v>
      </c>
    </row>
    <row r="280" spans="1:29" ht="12.75" outlineLevel="4">
      <c r="A280" s="12" t="s">
        <v>188</v>
      </c>
      <c r="B280" s="4" t="s">
        <v>142</v>
      </c>
      <c r="C280" s="4"/>
      <c r="D280" s="4"/>
      <c r="E280" s="4"/>
      <c r="F280" s="4"/>
      <c r="G280" s="13">
        <v>0</v>
      </c>
      <c r="H280" s="31">
        <v>0.021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0.02018</v>
      </c>
      <c r="X280" s="14">
        <v>0.02018</v>
      </c>
      <c r="Y280" s="14">
        <v>-0.02018</v>
      </c>
      <c r="Z280" s="14">
        <v>0</v>
      </c>
      <c r="AA280" s="15">
        <v>0.960952380952381</v>
      </c>
      <c r="AB280" s="35">
        <f t="shared" si="5"/>
        <v>96.09523809523809</v>
      </c>
      <c r="AC280" s="5">
        <v>0</v>
      </c>
    </row>
    <row r="281" spans="1:29" ht="25.5" outlineLevel="3">
      <c r="A281" s="16" t="s">
        <v>283</v>
      </c>
      <c r="B281" s="17" t="s">
        <v>143</v>
      </c>
      <c r="C281" s="17"/>
      <c r="D281" s="17"/>
      <c r="E281" s="17"/>
      <c r="F281" s="17"/>
      <c r="G281" s="18">
        <v>0</v>
      </c>
      <c r="H281" s="30">
        <v>113.116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30.807</v>
      </c>
      <c r="X281" s="19">
        <v>30.807</v>
      </c>
      <c r="Y281" s="19">
        <v>-30.807</v>
      </c>
      <c r="Z281" s="19">
        <v>0</v>
      </c>
      <c r="AA281" s="20">
        <v>0.27234873934721876</v>
      </c>
      <c r="AB281" s="36">
        <f t="shared" si="5"/>
        <v>27.234873934721875</v>
      </c>
      <c r="AC281" s="5">
        <v>0</v>
      </c>
    </row>
    <row r="282" spans="1:29" ht="12.75" outlineLevel="4">
      <c r="A282" s="12" t="s">
        <v>188</v>
      </c>
      <c r="B282" s="4" t="s">
        <v>143</v>
      </c>
      <c r="C282" s="4"/>
      <c r="D282" s="4"/>
      <c r="E282" s="4"/>
      <c r="F282" s="4"/>
      <c r="G282" s="13">
        <v>0</v>
      </c>
      <c r="H282" s="31">
        <v>113.116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30.807</v>
      </c>
      <c r="X282" s="14">
        <v>30.807</v>
      </c>
      <c r="Y282" s="14">
        <v>-30.807</v>
      </c>
      <c r="Z282" s="14">
        <v>0</v>
      </c>
      <c r="AA282" s="15">
        <v>0.27234873934721876</v>
      </c>
      <c r="AB282" s="35">
        <f t="shared" si="5"/>
        <v>27.234873934721875</v>
      </c>
      <c r="AC282" s="5">
        <v>0</v>
      </c>
    </row>
    <row r="283" spans="1:29" ht="12.75" outlineLevel="2">
      <c r="A283" s="16" t="s">
        <v>186</v>
      </c>
      <c r="B283" s="17" t="s">
        <v>144</v>
      </c>
      <c r="C283" s="17"/>
      <c r="D283" s="17"/>
      <c r="E283" s="17"/>
      <c r="F283" s="17"/>
      <c r="G283" s="18">
        <v>0</v>
      </c>
      <c r="H283" s="30">
        <v>552.2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453.41763</v>
      </c>
      <c r="X283" s="19">
        <v>453.41763</v>
      </c>
      <c r="Y283" s="19">
        <v>-453.41763</v>
      </c>
      <c r="Z283" s="19">
        <v>0</v>
      </c>
      <c r="AA283" s="20">
        <v>0.8211112459253893</v>
      </c>
      <c r="AB283" s="36">
        <f t="shared" si="5"/>
        <v>82.11112459253891</v>
      </c>
      <c r="AC283" s="5">
        <v>0</v>
      </c>
    </row>
    <row r="284" spans="1:29" ht="18" customHeight="1" outlineLevel="3">
      <c r="A284" s="16" t="s">
        <v>187</v>
      </c>
      <c r="B284" s="17" t="s">
        <v>145</v>
      </c>
      <c r="C284" s="17"/>
      <c r="D284" s="17"/>
      <c r="E284" s="17"/>
      <c r="F284" s="17"/>
      <c r="G284" s="18">
        <v>0</v>
      </c>
      <c r="H284" s="30">
        <v>336.2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325.31763</v>
      </c>
      <c r="X284" s="19">
        <v>325.31763</v>
      </c>
      <c r="Y284" s="19">
        <v>-325.31763</v>
      </c>
      <c r="Z284" s="19">
        <v>0</v>
      </c>
      <c r="AA284" s="20">
        <v>0.9676312611540749</v>
      </c>
      <c r="AB284" s="36">
        <f t="shared" si="5"/>
        <v>96.7631261154075</v>
      </c>
      <c r="AC284" s="5">
        <v>0</v>
      </c>
    </row>
    <row r="285" spans="1:29" ht="25.5" outlineLevel="4">
      <c r="A285" s="12" t="s">
        <v>199</v>
      </c>
      <c r="B285" s="4" t="s">
        <v>145</v>
      </c>
      <c r="C285" s="4"/>
      <c r="D285" s="4"/>
      <c r="E285" s="4"/>
      <c r="F285" s="4"/>
      <c r="G285" s="13">
        <v>0</v>
      </c>
      <c r="H285" s="31">
        <v>336.2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325.31763</v>
      </c>
      <c r="X285" s="14">
        <v>325.31763</v>
      </c>
      <c r="Y285" s="14">
        <v>-325.31763</v>
      </c>
      <c r="Z285" s="14">
        <v>0</v>
      </c>
      <c r="AA285" s="15">
        <v>0.9676312611540749</v>
      </c>
      <c r="AB285" s="35">
        <f t="shared" si="5"/>
        <v>96.7631261154075</v>
      </c>
      <c r="AC285" s="5">
        <v>0</v>
      </c>
    </row>
    <row r="286" spans="1:29" ht="12.75" outlineLevel="3">
      <c r="A286" s="16" t="s">
        <v>284</v>
      </c>
      <c r="B286" s="17" t="s">
        <v>146</v>
      </c>
      <c r="C286" s="17"/>
      <c r="D286" s="17"/>
      <c r="E286" s="17"/>
      <c r="F286" s="17"/>
      <c r="G286" s="18">
        <v>0</v>
      </c>
      <c r="H286" s="30">
        <v>5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5</v>
      </c>
      <c r="X286" s="19">
        <v>5</v>
      </c>
      <c r="Y286" s="19">
        <v>-5</v>
      </c>
      <c r="Z286" s="19">
        <v>0</v>
      </c>
      <c r="AA286" s="20">
        <v>1</v>
      </c>
      <c r="AB286" s="36">
        <f t="shared" si="5"/>
        <v>100</v>
      </c>
      <c r="AC286" s="5">
        <v>0</v>
      </c>
    </row>
    <row r="287" spans="1:29" ht="15" customHeight="1" outlineLevel="4">
      <c r="A287" s="12" t="s">
        <v>185</v>
      </c>
      <c r="B287" s="4" t="s">
        <v>146</v>
      </c>
      <c r="C287" s="4"/>
      <c r="D287" s="4"/>
      <c r="E287" s="4"/>
      <c r="F287" s="4"/>
      <c r="G287" s="13">
        <v>0</v>
      </c>
      <c r="H287" s="31">
        <v>5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5</v>
      </c>
      <c r="X287" s="14">
        <v>5</v>
      </c>
      <c r="Y287" s="14">
        <v>-5</v>
      </c>
      <c r="Z287" s="14">
        <v>0</v>
      </c>
      <c r="AA287" s="15">
        <v>1</v>
      </c>
      <c r="AB287" s="35">
        <f t="shared" si="5"/>
        <v>100</v>
      </c>
      <c r="AC287" s="5">
        <v>0</v>
      </c>
    </row>
    <row r="288" spans="1:29" ht="25.5" outlineLevel="3">
      <c r="A288" s="16" t="s">
        <v>285</v>
      </c>
      <c r="B288" s="17" t="s">
        <v>147</v>
      </c>
      <c r="C288" s="17"/>
      <c r="D288" s="17"/>
      <c r="E288" s="17"/>
      <c r="F288" s="17"/>
      <c r="G288" s="18">
        <v>0</v>
      </c>
      <c r="H288" s="30">
        <v>20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19">
        <v>0</v>
      </c>
      <c r="Y288" s="19">
        <v>0</v>
      </c>
      <c r="Z288" s="19">
        <v>0</v>
      </c>
      <c r="AA288" s="20">
        <v>0</v>
      </c>
      <c r="AB288" s="36">
        <f t="shared" si="5"/>
        <v>0</v>
      </c>
      <c r="AC288" s="5">
        <v>0</v>
      </c>
    </row>
    <row r="289" spans="1:29" ht="15.75" customHeight="1" outlineLevel="4">
      <c r="A289" s="12" t="s">
        <v>185</v>
      </c>
      <c r="B289" s="4" t="s">
        <v>147</v>
      </c>
      <c r="C289" s="4"/>
      <c r="D289" s="4"/>
      <c r="E289" s="4"/>
      <c r="F289" s="4"/>
      <c r="G289" s="13">
        <v>0</v>
      </c>
      <c r="H289" s="31">
        <v>20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14">
        <v>0</v>
      </c>
      <c r="Y289" s="14">
        <v>0</v>
      </c>
      <c r="Z289" s="14">
        <v>0</v>
      </c>
      <c r="AA289" s="15">
        <v>0</v>
      </c>
      <c r="AB289" s="35">
        <f t="shared" si="5"/>
        <v>0</v>
      </c>
      <c r="AC289" s="5">
        <v>0</v>
      </c>
    </row>
    <row r="290" spans="1:29" ht="25.5" outlineLevel="3">
      <c r="A290" s="16" t="s">
        <v>286</v>
      </c>
      <c r="B290" s="17" t="s">
        <v>148</v>
      </c>
      <c r="C290" s="17"/>
      <c r="D290" s="17"/>
      <c r="E290" s="17"/>
      <c r="F290" s="17"/>
      <c r="G290" s="18">
        <v>0</v>
      </c>
      <c r="H290" s="30">
        <v>8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19">
        <v>0</v>
      </c>
      <c r="Y290" s="19">
        <v>0</v>
      </c>
      <c r="Z290" s="19">
        <v>0</v>
      </c>
      <c r="AA290" s="20">
        <v>0</v>
      </c>
      <c r="AB290" s="36">
        <f t="shared" si="5"/>
        <v>0</v>
      </c>
      <c r="AC290" s="5">
        <v>0</v>
      </c>
    </row>
    <row r="291" spans="1:29" ht="17.25" customHeight="1" outlineLevel="4">
      <c r="A291" s="12" t="s">
        <v>185</v>
      </c>
      <c r="B291" s="4" t="s">
        <v>148</v>
      </c>
      <c r="C291" s="4"/>
      <c r="D291" s="4"/>
      <c r="E291" s="4"/>
      <c r="F291" s="4"/>
      <c r="G291" s="13">
        <v>0</v>
      </c>
      <c r="H291" s="31">
        <v>8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14">
        <v>0</v>
      </c>
      <c r="Y291" s="14">
        <v>0</v>
      </c>
      <c r="Z291" s="14">
        <v>0</v>
      </c>
      <c r="AA291" s="15">
        <v>0</v>
      </c>
      <c r="AB291" s="35">
        <f t="shared" si="5"/>
        <v>0</v>
      </c>
      <c r="AC291" s="5">
        <v>0</v>
      </c>
    </row>
    <row r="292" spans="1:29" ht="25.5" outlineLevel="3">
      <c r="A292" s="16" t="s">
        <v>287</v>
      </c>
      <c r="B292" s="17" t="s">
        <v>149</v>
      </c>
      <c r="C292" s="17"/>
      <c r="D292" s="17"/>
      <c r="E292" s="17"/>
      <c r="F292" s="17"/>
      <c r="G292" s="18">
        <v>0</v>
      </c>
      <c r="H292" s="30">
        <v>43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40.1</v>
      </c>
      <c r="X292" s="19">
        <v>40.1</v>
      </c>
      <c r="Y292" s="19">
        <v>-40.1</v>
      </c>
      <c r="Z292" s="19">
        <v>0</v>
      </c>
      <c r="AA292" s="20">
        <v>0.9325581395348838</v>
      </c>
      <c r="AB292" s="36">
        <f t="shared" si="5"/>
        <v>93.25581395348837</v>
      </c>
      <c r="AC292" s="5">
        <v>0</v>
      </c>
    </row>
    <row r="293" spans="1:29" ht="12.75" customHeight="1" outlineLevel="4">
      <c r="A293" s="12" t="s">
        <v>185</v>
      </c>
      <c r="B293" s="4" t="s">
        <v>149</v>
      </c>
      <c r="C293" s="4"/>
      <c r="D293" s="4"/>
      <c r="E293" s="4"/>
      <c r="F293" s="4"/>
      <c r="G293" s="13">
        <v>0</v>
      </c>
      <c r="H293" s="31">
        <v>40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39</v>
      </c>
      <c r="X293" s="14">
        <v>39</v>
      </c>
      <c r="Y293" s="14">
        <v>-39</v>
      </c>
      <c r="Z293" s="14">
        <v>0</v>
      </c>
      <c r="AA293" s="15">
        <v>0.975</v>
      </c>
      <c r="AB293" s="35">
        <f t="shared" si="5"/>
        <v>97.5</v>
      </c>
      <c r="AC293" s="5">
        <v>0</v>
      </c>
    </row>
    <row r="294" spans="1:29" ht="12.75" outlineLevel="4">
      <c r="A294" s="12" t="s">
        <v>219</v>
      </c>
      <c r="B294" s="4" t="s">
        <v>149</v>
      </c>
      <c r="C294" s="4"/>
      <c r="D294" s="4"/>
      <c r="E294" s="4"/>
      <c r="F294" s="4"/>
      <c r="G294" s="13">
        <v>0</v>
      </c>
      <c r="H294" s="31">
        <v>3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1.1</v>
      </c>
      <c r="X294" s="14">
        <v>1.1</v>
      </c>
      <c r="Y294" s="14">
        <v>-1.1</v>
      </c>
      <c r="Z294" s="14">
        <v>0</v>
      </c>
      <c r="AA294" s="15">
        <v>0.36666666666666664</v>
      </c>
      <c r="AB294" s="35">
        <f t="shared" si="5"/>
        <v>36.66666666666667</v>
      </c>
      <c r="AC294" s="5">
        <v>0</v>
      </c>
    </row>
    <row r="295" spans="1:29" ht="25.5" outlineLevel="3">
      <c r="A295" s="16" t="s">
        <v>288</v>
      </c>
      <c r="B295" s="17" t="s">
        <v>150</v>
      </c>
      <c r="C295" s="17"/>
      <c r="D295" s="17"/>
      <c r="E295" s="17"/>
      <c r="F295" s="17"/>
      <c r="G295" s="18">
        <v>0</v>
      </c>
      <c r="H295" s="30">
        <v>100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63</v>
      </c>
      <c r="X295" s="19">
        <v>63</v>
      </c>
      <c r="Y295" s="19">
        <v>-63</v>
      </c>
      <c r="Z295" s="19">
        <v>0</v>
      </c>
      <c r="AA295" s="20">
        <v>0.63</v>
      </c>
      <c r="AB295" s="36">
        <f t="shared" si="5"/>
        <v>63</v>
      </c>
      <c r="AC295" s="5">
        <v>0</v>
      </c>
    </row>
    <row r="296" spans="1:29" ht="20.25" customHeight="1" outlineLevel="4">
      <c r="A296" s="12" t="s">
        <v>185</v>
      </c>
      <c r="B296" s="4" t="s">
        <v>150</v>
      </c>
      <c r="C296" s="4"/>
      <c r="D296" s="4"/>
      <c r="E296" s="4"/>
      <c r="F296" s="4"/>
      <c r="G296" s="13">
        <v>0</v>
      </c>
      <c r="H296" s="31">
        <v>100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63</v>
      </c>
      <c r="X296" s="14">
        <v>63</v>
      </c>
      <c r="Y296" s="14">
        <v>-63</v>
      </c>
      <c r="Z296" s="14">
        <v>0</v>
      </c>
      <c r="AA296" s="15">
        <v>0.63</v>
      </c>
      <c r="AB296" s="35">
        <f t="shared" si="5"/>
        <v>63</v>
      </c>
      <c r="AC296" s="5">
        <v>0</v>
      </c>
    </row>
    <row r="297" spans="1:29" ht="25.5" outlineLevel="3">
      <c r="A297" s="16" t="s">
        <v>289</v>
      </c>
      <c r="B297" s="17" t="s">
        <v>151</v>
      </c>
      <c r="C297" s="17"/>
      <c r="D297" s="17"/>
      <c r="E297" s="17"/>
      <c r="F297" s="17"/>
      <c r="G297" s="18">
        <v>0</v>
      </c>
      <c r="H297" s="30">
        <v>40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20</v>
      </c>
      <c r="X297" s="19">
        <v>20</v>
      </c>
      <c r="Y297" s="19">
        <v>-20</v>
      </c>
      <c r="Z297" s="19">
        <v>0</v>
      </c>
      <c r="AA297" s="20">
        <v>0.5</v>
      </c>
      <c r="AB297" s="36">
        <f t="shared" si="5"/>
        <v>50</v>
      </c>
      <c r="AC297" s="5">
        <v>0</v>
      </c>
    </row>
    <row r="298" spans="1:29" ht="17.25" customHeight="1" outlineLevel="4">
      <c r="A298" s="12" t="s">
        <v>185</v>
      </c>
      <c r="B298" s="4" t="s">
        <v>151</v>
      </c>
      <c r="C298" s="4"/>
      <c r="D298" s="4"/>
      <c r="E298" s="4"/>
      <c r="F298" s="4"/>
      <c r="G298" s="13">
        <v>0</v>
      </c>
      <c r="H298" s="31">
        <v>40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20</v>
      </c>
      <c r="X298" s="14">
        <v>20</v>
      </c>
      <c r="Y298" s="14">
        <v>-20</v>
      </c>
      <c r="Z298" s="14">
        <v>0</v>
      </c>
      <c r="AA298" s="15">
        <v>0.5</v>
      </c>
      <c r="AB298" s="35">
        <f t="shared" si="5"/>
        <v>50</v>
      </c>
      <c r="AC298" s="5">
        <v>0</v>
      </c>
    </row>
    <row r="299" spans="1:29" ht="12.75" outlineLevel="2">
      <c r="A299" s="16" t="s">
        <v>180</v>
      </c>
      <c r="B299" s="17" t="s">
        <v>152</v>
      </c>
      <c r="C299" s="17"/>
      <c r="D299" s="17"/>
      <c r="E299" s="17"/>
      <c r="F299" s="17"/>
      <c r="G299" s="18">
        <v>0</v>
      </c>
      <c r="H299" s="30">
        <v>17.1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17.1</v>
      </c>
      <c r="X299" s="19">
        <v>17.1</v>
      </c>
      <c r="Y299" s="19">
        <v>-17.1</v>
      </c>
      <c r="Z299" s="19">
        <v>0</v>
      </c>
      <c r="AA299" s="20">
        <v>1</v>
      </c>
      <c r="AB299" s="36">
        <f t="shared" si="5"/>
        <v>100</v>
      </c>
      <c r="AC299" s="5">
        <v>0</v>
      </c>
    </row>
    <row r="300" spans="1:29" ht="12.75" outlineLevel="3">
      <c r="A300" s="16" t="s">
        <v>211</v>
      </c>
      <c r="B300" s="17" t="s">
        <v>153</v>
      </c>
      <c r="C300" s="17"/>
      <c r="D300" s="17"/>
      <c r="E300" s="17"/>
      <c r="F300" s="17"/>
      <c r="G300" s="18">
        <v>0</v>
      </c>
      <c r="H300" s="30">
        <v>17.1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17.1</v>
      </c>
      <c r="X300" s="19">
        <v>17.1</v>
      </c>
      <c r="Y300" s="19">
        <v>-17.1</v>
      </c>
      <c r="Z300" s="19">
        <v>0</v>
      </c>
      <c r="AA300" s="20">
        <v>1</v>
      </c>
      <c r="AB300" s="36">
        <f t="shared" si="5"/>
        <v>100</v>
      </c>
      <c r="AC300" s="5">
        <v>0</v>
      </c>
    </row>
    <row r="301" spans="1:29" ht="18" customHeight="1" outlineLevel="4">
      <c r="A301" s="12" t="s">
        <v>185</v>
      </c>
      <c r="B301" s="4" t="s">
        <v>153</v>
      </c>
      <c r="C301" s="4"/>
      <c r="D301" s="4"/>
      <c r="E301" s="4"/>
      <c r="F301" s="4"/>
      <c r="G301" s="13">
        <v>0</v>
      </c>
      <c r="H301" s="31">
        <v>5.1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5.1</v>
      </c>
      <c r="X301" s="14">
        <v>5.1</v>
      </c>
      <c r="Y301" s="14">
        <v>-5.1</v>
      </c>
      <c r="Z301" s="14">
        <v>0</v>
      </c>
      <c r="AA301" s="15">
        <v>1</v>
      </c>
      <c r="AB301" s="35">
        <f t="shared" si="5"/>
        <v>100</v>
      </c>
      <c r="AC301" s="5">
        <v>0</v>
      </c>
    </row>
    <row r="302" spans="1:29" ht="12.75" outlineLevel="4">
      <c r="A302" s="12" t="s">
        <v>219</v>
      </c>
      <c r="B302" s="4" t="s">
        <v>153</v>
      </c>
      <c r="C302" s="4"/>
      <c r="D302" s="4"/>
      <c r="E302" s="4"/>
      <c r="F302" s="4"/>
      <c r="G302" s="13">
        <v>0</v>
      </c>
      <c r="H302" s="31">
        <v>12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12</v>
      </c>
      <c r="X302" s="14">
        <v>12</v>
      </c>
      <c r="Y302" s="14">
        <v>-12</v>
      </c>
      <c r="Z302" s="14">
        <v>0</v>
      </c>
      <c r="AA302" s="15">
        <v>1</v>
      </c>
      <c r="AB302" s="35">
        <f t="shared" si="5"/>
        <v>100</v>
      </c>
      <c r="AC302" s="5">
        <v>0</v>
      </c>
    </row>
    <row r="303" spans="1:29" ht="12.75" outlineLevel="2">
      <c r="A303" s="16" t="s">
        <v>290</v>
      </c>
      <c r="B303" s="17" t="s">
        <v>154</v>
      </c>
      <c r="C303" s="17"/>
      <c r="D303" s="17"/>
      <c r="E303" s="17"/>
      <c r="F303" s="17"/>
      <c r="G303" s="18">
        <v>0</v>
      </c>
      <c r="H303" s="30">
        <v>672.4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343.83876</v>
      </c>
      <c r="X303" s="19">
        <v>343.83876</v>
      </c>
      <c r="Y303" s="19">
        <v>-343.83876</v>
      </c>
      <c r="Z303" s="19">
        <v>0</v>
      </c>
      <c r="AA303" s="20">
        <v>0.5113604402141583</v>
      </c>
      <c r="AB303" s="36">
        <f t="shared" si="5"/>
        <v>51.13604402141583</v>
      </c>
      <c r="AC303" s="5">
        <v>0</v>
      </c>
    </row>
    <row r="304" spans="1:29" ht="12.75" outlineLevel="4">
      <c r="A304" s="12" t="s">
        <v>219</v>
      </c>
      <c r="B304" s="4" t="s">
        <v>154</v>
      </c>
      <c r="C304" s="4"/>
      <c r="D304" s="4"/>
      <c r="E304" s="4"/>
      <c r="F304" s="4"/>
      <c r="G304" s="13">
        <v>0</v>
      </c>
      <c r="H304" s="31">
        <v>672.4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343.83876</v>
      </c>
      <c r="X304" s="14">
        <v>343.83876</v>
      </c>
      <c r="Y304" s="14">
        <v>-343.83876</v>
      </c>
      <c r="Z304" s="14">
        <v>0</v>
      </c>
      <c r="AA304" s="15">
        <v>0.5113604402141583</v>
      </c>
      <c r="AB304" s="35">
        <f t="shared" si="5"/>
        <v>51.13604402141583</v>
      </c>
      <c r="AC304" s="5">
        <v>0</v>
      </c>
    </row>
    <row r="305" spans="1:29" ht="25.5" outlineLevel="2">
      <c r="A305" s="16" t="s">
        <v>190</v>
      </c>
      <c r="B305" s="17" t="s">
        <v>155</v>
      </c>
      <c r="C305" s="17"/>
      <c r="D305" s="17"/>
      <c r="E305" s="17"/>
      <c r="F305" s="17"/>
      <c r="G305" s="18">
        <v>0</v>
      </c>
      <c r="H305" s="30">
        <v>396.238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171.90744</v>
      </c>
      <c r="X305" s="19">
        <v>171.90744</v>
      </c>
      <c r="Y305" s="19">
        <v>-171.90744</v>
      </c>
      <c r="Z305" s="19">
        <v>0</v>
      </c>
      <c r="AA305" s="20">
        <v>0.4338489493688137</v>
      </c>
      <c r="AB305" s="36">
        <f t="shared" si="5"/>
        <v>43.38489493688137</v>
      </c>
      <c r="AC305" s="5">
        <v>0</v>
      </c>
    </row>
    <row r="306" spans="1:29" ht="25.5" outlineLevel="3">
      <c r="A306" s="16" t="s">
        <v>291</v>
      </c>
      <c r="B306" s="17" t="s">
        <v>156</v>
      </c>
      <c r="C306" s="17"/>
      <c r="D306" s="17"/>
      <c r="E306" s="17"/>
      <c r="F306" s="17"/>
      <c r="G306" s="18">
        <v>0</v>
      </c>
      <c r="H306" s="30">
        <v>162.471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58.21511</v>
      </c>
      <c r="X306" s="19">
        <v>58.21511</v>
      </c>
      <c r="Y306" s="19">
        <v>-58.21511</v>
      </c>
      <c r="Z306" s="19">
        <v>0</v>
      </c>
      <c r="AA306" s="20">
        <v>0.35831077546146695</v>
      </c>
      <c r="AB306" s="36">
        <f t="shared" si="5"/>
        <v>35.8310775461467</v>
      </c>
      <c r="AC306" s="5">
        <v>0</v>
      </c>
    </row>
    <row r="307" spans="1:29" ht="15" customHeight="1" outlineLevel="4">
      <c r="A307" s="12" t="s">
        <v>185</v>
      </c>
      <c r="B307" s="4" t="s">
        <v>156</v>
      </c>
      <c r="C307" s="4"/>
      <c r="D307" s="4"/>
      <c r="E307" s="4"/>
      <c r="F307" s="4"/>
      <c r="G307" s="13">
        <v>0</v>
      </c>
      <c r="H307" s="31">
        <v>162.471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58.21511</v>
      </c>
      <c r="X307" s="14">
        <v>58.21511</v>
      </c>
      <c r="Y307" s="14">
        <v>-58.21511</v>
      </c>
      <c r="Z307" s="14">
        <v>0</v>
      </c>
      <c r="AA307" s="15">
        <v>0.35831077546146695</v>
      </c>
      <c r="AB307" s="35">
        <f t="shared" si="5"/>
        <v>35.8310775461467</v>
      </c>
      <c r="AC307" s="5">
        <v>0</v>
      </c>
    </row>
    <row r="308" spans="1:29" ht="144" customHeight="1" outlineLevel="3">
      <c r="A308" s="16" t="s">
        <v>192</v>
      </c>
      <c r="B308" s="17" t="s">
        <v>157</v>
      </c>
      <c r="C308" s="17"/>
      <c r="D308" s="17"/>
      <c r="E308" s="17"/>
      <c r="F308" s="17"/>
      <c r="G308" s="18">
        <v>0</v>
      </c>
      <c r="H308" s="30">
        <v>233.767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113.69233</v>
      </c>
      <c r="X308" s="19">
        <v>113.69233</v>
      </c>
      <c r="Y308" s="19">
        <v>-113.69233</v>
      </c>
      <c r="Z308" s="19">
        <v>0</v>
      </c>
      <c r="AA308" s="20">
        <v>0.48634892863406726</v>
      </c>
      <c r="AB308" s="36">
        <f t="shared" si="5"/>
        <v>48.634892863406726</v>
      </c>
      <c r="AC308" s="5">
        <v>0</v>
      </c>
    </row>
    <row r="309" spans="1:29" ht="17.25" customHeight="1" outlineLevel="4">
      <c r="A309" s="12" t="s">
        <v>185</v>
      </c>
      <c r="B309" s="4" t="s">
        <v>157</v>
      </c>
      <c r="C309" s="4"/>
      <c r="D309" s="4"/>
      <c r="E309" s="4"/>
      <c r="F309" s="4"/>
      <c r="G309" s="13">
        <v>0</v>
      </c>
      <c r="H309" s="31">
        <v>233.767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113.69233</v>
      </c>
      <c r="X309" s="14">
        <v>113.69233</v>
      </c>
      <c r="Y309" s="14">
        <v>-113.69233</v>
      </c>
      <c r="Z309" s="14">
        <v>0</v>
      </c>
      <c r="AA309" s="15">
        <v>0.48634892863406726</v>
      </c>
      <c r="AB309" s="35">
        <f t="shared" si="5"/>
        <v>48.634892863406726</v>
      </c>
      <c r="AC309" s="5">
        <v>0</v>
      </c>
    </row>
    <row r="310" spans="1:29" ht="38.25" outlineLevel="2">
      <c r="A310" s="16" t="s">
        <v>193</v>
      </c>
      <c r="B310" s="17" t="s">
        <v>158</v>
      </c>
      <c r="C310" s="17"/>
      <c r="D310" s="17"/>
      <c r="E310" s="17"/>
      <c r="F310" s="17"/>
      <c r="G310" s="18">
        <v>0</v>
      </c>
      <c r="H310" s="30">
        <v>120733.92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11153.67559</v>
      </c>
      <c r="X310" s="19">
        <v>11153.67559</v>
      </c>
      <c r="Y310" s="19">
        <v>-11153.67559</v>
      </c>
      <c r="Z310" s="19">
        <v>0</v>
      </c>
      <c r="AA310" s="20">
        <v>0.09238228651898323</v>
      </c>
      <c r="AB310" s="36">
        <f t="shared" si="5"/>
        <v>9.238228651898323</v>
      </c>
      <c r="AC310" s="5">
        <v>0</v>
      </c>
    </row>
    <row r="311" spans="1:29" ht="12.75" outlineLevel="3">
      <c r="A311" s="16" t="s">
        <v>292</v>
      </c>
      <c r="B311" s="17" t="s">
        <v>159</v>
      </c>
      <c r="C311" s="17"/>
      <c r="D311" s="17"/>
      <c r="E311" s="17"/>
      <c r="F311" s="17"/>
      <c r="G311" s="18">
        <v>0</v>
      </c>
      <c r="H311" s="30">
        <v>120733.92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11153.67559</v>
      </c>
      <c r="X311" s="19">
        <v>11153.67559</v>
      </c>
      <c r="Y311" s="19">
        <v>-11153.67559</v>
      </c>
      <c r="Z311" s="19">
        <v>0</v>
      </c>
      <c r="AA311" s="20">
        <v>0.09238228651898323</v>
      </c>
      <c r="AB311" s="36">
        <f t="shared" si="5"/>
        <v>9.238228651898323</v>
      </c>
      <c r="AC311" s="5">
        <v>0</v>
      </c>
    </row>
    <row r="312" spans="1:29" ht="25.5" outlineLevel="4">
      <c r="A312" s="12" t="s">
        <v>199</v>
      </c>
      <c r="B312" s="4" t="s">
        <v>159</v>
      </c>
      <c r="C312" s="4"/>
      <c r="D312" s="4"/>
      <c r="E312" s="4"/>
      <c r="F312" s="4"/>
      <c r="G312" s="13">
        <v>0</v>
      </c>
      <c r="H312" s="31">
        <v>120733.92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11153.67559</v>
      </c>
      <c r="X312" s="14">
        <v>11153.67559</v>
      </c>
      <c r="Y312" s="14">
        <v>-11153.67559</v>
      </c>
      <c r="Z312" s="14">
        <v>0</v>
      </c>
      <c r="AA312" s="15">
        <v>0.09238228651898323</v>
      </c>
      <c r="AB312" s="35">
        <f t="shared" si="5"/>
        <v>9.238228651898323</v>
      </c>
      <c r="AC312" s="5">
        <v>0</v>
      </c>
    </row>
    <row r="313" spans="1:29" ht="38.25" outlineLevel="2">
      <c r="A313" s="16" t="s">
        <v>196</v>
      </c>
      <c r="B313" s="17" t="s">
        <v>160</v>
      </c>
      <c r="C313" s="17"/>
      <c r="D313" s="17"/>
      <c r="E313" s="17"/>
      <c r="F313" s="17"/>
      <c r="G313" s="18">
        <v>0</v>
      </c>
      <c r="H313" s="30">
        <v>31264.4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20547.55129</v>
      </c>
      <c r="X313" s="19">
        <v>20547.55129</v>
      </c>
      <c r="Y313" s="19">
        <v>-20547.55129</v>
      </c>
      <c r="Z313" s="19">
        <v>0</v>
      </c>
      <c r="AA313" s="20">
        <v>0.6572187948593288</v>
      </c>
      <c r="AB313" s="36">
        <f t="shared" si="5"/>
        <v>65.72187948593287</v>
      </c>
      <c r="AC313" s="5">
        <v>0</v>
      </c>
    </row>
    <row r="314" spans="1:29" ht="144" customHeight="1" outlineLevel="3">
      <c r="A314" s="16" t="s">
        <v>293</v>
      </c>
      <c r="B314" s="17" t="s">
        <v>161</v>
      </c>
      <c r="C314" s="17"/>
      <c r="D314" s="17"/>
      <c r="E314" s="17"/>
      <c r="F314" s="17"/>
      <c r="G314" s="18">
        <v>0</v>
      </c>
      <c r="H314" s="30">
        <v>96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47.91989</v>
      </c>
      <c r="X314" s="19">
        <v>47.91989</v>
      </c>
      <c r="Y314" s="19">
        <v>-47.91989</v>
      </c>
      <c r="Z314" s="19">
        <v>0</v>
      </c>
      <c r="AA314" s="20">
        <v>0.4991655208333333</v>
      </c>
      <c r="AB314" s="36">
        <f t="shared" si="5"/>
        <v>49.916552083333336</v>
      </c>
      <c r="AC314" s="5">
        <v>0</v>
      </c>
    </row>
    <row r="315" spans="1:29" ht="13.5" customHeight="1" outlineLevel="4">
      <c r="A315" s="12" t="s">
        <v>185</v>
      </c>
      <c r="B315" s="4" t="s">
        <v>161</v>
      </c>
      <c r="C315" s="4"/>
      <c r="D315" s="4"/>
      <c r="E315" s="4"/>
      <c r="F315" s="4"/>
      <c r="G315" s="13">
        <v>0</v>
      </c>
      <c r="H315" s="31">
        <v>96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47.91989</v>
      </c>
      <c r="X315" s="14">
        <v>47.91989</v>
      </c>
      <c r="Y315" s="14">
        <v>-47.91989</v>
      </c>
      <c r="Z315" s="14">
        <v>0</v>
      </c>
      <c r="AA315" s="15">
        <v>0.4991655208333333</v>
      </c>
      <c r="AB315" s="35">
        <f t="shared" si="5"/>
        <v>49.916552083333336</v>
      </c>
      <c r="AC315" s="5">
        <v>0</v>
      </c>
    </row>
    <row r="316" spans="1:29" ht="38.25" outlineLevel="3">
      <c r="A316" s="16" t="s">
        <v>276</v>
      </c>
      <c r="B316" s="17" t="s">
        <v>162</v>
      </c>
      <c r="C316" s="17"/>
      <c r="D316" s="17"/>
      <c r="E316" s="17"/>
      <c r="F316" s="17"/>
      <c r="G316" s="18">
        <v>0</v>
      </c>
      <c r="H316" s="30">
        <v>731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351.66128</v>
      </c>
      <c r="X316" s="19">
        <v>351.66128</v>
      </c>
      <c r="Y316" s="19">
        <v>-351.66128</v>
      </c>
      <c r="Z316" s="19">
        <v>0</v>
      </c>
      <c r="AA316" s="20">
        <v>0.48106878248974005</v>
      </c>
      <c r="AB316" s="36">
        <f t="shared" si="5"/>
        <v>48.106878248974006</v>
      </c>
      <c r="AC316" s="5">
        <v>0</v>
      </c>
    </row>
    <row r="317" spans="1:29" ht="43.5" customHeight="1" outlineLevel="4">
      <c r="A317" s="12" t="s">
        <v>184</v>
      </c>
      <c r="B317" s="4" t="s">
        <v>162</v>
      </c>
      <c r="C317" s="4"/>
      <c r="D317" s="4"/>
      <c r="E317" s="4"/>
      <c r="F317" s="4"/>
      <c r="G317" s="13">
        <v>0</v>
      </c>
      <c r="H317" s="31">
        <v>580.2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306.36535</v>
      </c>
      <c r="X317" s="14">
        <v>306.36535</v>
      </c>
      <c r="Y317" s="14">
        <v>-306.36535</v>
      </c>
      <c r="Z317" s="14">
        <v>0</v>
      </c>
      <c r="AA317" s="15">
        <v>0.5280340399862117</v>
      </c>
      <c r="AB317" s="35">
        <f t="shared" si="5"/>
        <v>52.80340399862116</v>
      </c>
      <c r="AC317" s="5">
        <v>0</v>
      </c>
    </row>
    <row r="318" spans="1:29" ht="16.5" customHeight="1" outlineLevel="4">
      <c r="A318" s="12" t="s">
        <v>185</v>
      </c>
      <c r="B318" s="4" t="s">
        <v>162</v>
      </c>
      <c r="C318" s="4"/>
      <c r="D318" s="4"/>
      <c r="E318" s="4"/>
      <c r="F318" s="4"/>
      <c r="G318" s="13">
        <v>0</v>
      </c>
      <c r="H318" s="31">
        <v>150.8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45.29593</v>
      </c>
      <c r="X318" s="14">
        <v>45.29593</v>
      </c>
      <c r="Y318" s="14">
        <v>-45.29593</v>
      </c>
      <c r="Z318" s="14">
        <v>0</v>
      </c>
      <c r="AA318" s="15">
        <v>0.30037088859416444</v>
      </c>
      <c r="AB318" s="35">
        <f t="shared" si="5"/>
        <v>30.037088859416443</v>
      </c>
      <c r="AC318" s="5">
        <v>0</v>
      </c>
    </row>
    <row r="319" spans="1:29" ht="12.75" outlineLevel="3">
      <c r="A319" s="16" t="s">
        <v>217</v>
      </c>
      <c r="B319" s="17" t="s">
        <v>163</v>
      </c>
      <c r="C319" s="17"/>
      <c r="D319" s="17"/>
      <c r="E319" s="17"/>
      <c r="F319" s="17"/>
      <c r="G319" s="18">
        <v>0</v>
      </c>
      <c r="H319" s="30">
        <v>280.9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135.01181</v>
      </c>
      <c r="X319" s="19">
        <v>135.01181</v>
      </c>
      <c r="Y319" s="19">
        <v>-135.01181</v>
      </c>
      <c r="Z319" s="19">
        <v>0</v>
      </c>
      <c r="AA319" s="20">
        <v>0.48064012103951587</v>
      </c>
      <c r="AB319" s="36">
        <f t="shared" si="5"/>
        <v>48.06401210395158</v>
      </c>
      <c r="AC319" s="5">
        <v>0</v>
      </c>
    </row>
    <row r="320" spans="1:29" ht="43.5" customHeight="1" outlineLevel="4">
      <c r="A320" s="12" t="s">
        <v>184</v>
      </c>
      <c r="B320" s="4" t="s">
        <v>163</v>
      </c>
      <c r="C320" s="4"/>
      <c r="D320" s="4"/>
      <c r="E320" s="4"/>
      <c r="F320" s="4"/>
      <c r="G320" s="13">
        <v>0</v>
      </c>
      <c r="H320" s="31">
        <v>256.4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124.30272</v>
      </c>
      <c r="X320" s="14">
        <v>124.30272</v>
      </c>
      <c r="Y320" s="14">
        <v>-124.30272</v>
      </c>
      <c r="Z320" s="14">
        <v>0</v>
      </c>
      <c r="AA320" s="15">
        <v>0.4848</v>
      </c>
      <c r="AB320" s="35">
        <f t="shared" si="5"/>
        <v>48.480000000000004</v>
      </c>
      <c r="AC320" s="5">
        <v>0</v>
      </c>
    </row>
    <row r="321" spans="1:29" ht="16.5" customHeight="1" outlineLevel="4">
      <c r="A321" s="12" t="s">
        <v>185</v>
      </c>
      <c r="B321" s="4" t="s">
        <v>163</v>
      </c>
      <c r="C321" s="4"/>
      <c r="D321" s="4"/>
      <c r="E321" s="4"/>
      <c r="F321" s="4"/>
      <c r="G321" s="13">
        <v>0</v>
      </c>
      <c r="H321" s="31">
        <v>24.5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10.70909</v>
      </c>
      <c r="X321" s="14">
        <v>10.70909</v>
      </c>
      <c r="Y321" s="14">
        <v>-10.70909</v>
      </c>
      <c r="Z321" s="14">
        <v>0</v>
      </c>
      <c r="AA321" s="15">
        <v>0.43710571428571426</v>
      </c>
      <c r="AB321" s="35">
        <f t="shared" si="5"/>
        <v>43.71057142857143</v>
      </c>
      <c r="AC321" s="5">
        <v>0</v>
      </c>
    </row>
    <row r="322" spans="1:29" ht="25.5" outlineLevel="3">
      <c r="A322" s="16" t="s">
        <v>255</v>
      </c>
      <c r="B322" s="17" t="s">
        <v>164</v>
      </c>
      <c r="C322" s="17"/>
      <c r="D322" s="17"/>
      <c r="E322" s="17"/>
      <c r="F322" s="17"/>
      <c r="G322" s="18">
        <v>0</v>
      </c>
      <c r="H322" s="30">
        <v>1.5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19">
        <v>0</v>
      </c>
      <c r="Y322" s="19">
        <v>0</v>
      </c>
      <c r="Z322" s="19">
        <v>0</v>
      </c>
      <c r="AA322" s="20">
        <v>0</v>
      </c>
      <c r="AB322" s="36">
        <f t="shared" si="5"/>
        <v>0</v>
      </c>
      <c r="AC322" s="5">
        <v>0</v>
      </c>
    </row>
    <row r="323" spans="1:29" ht="18.75" customHeight="1" outlineLevel="4">
      <c r="A323" s="12" t="s">
        <v>185</v>
      </c>
      <c r="B323" s="4" t="s">
        <v>164</v>
      </c>
      <c r="C323" s="4"/>
      <c r="D323" s="4"/>
      <c r="E323" s="4"/>
      <c r="F323" s="4"/>
      <c r="G323" s="13">
        <v>0</v>
      </c>
      <c r="H323" s="31">
        <v>1.5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14">
        <v>0</v>
      </c>
      <c r="Y323" s="14">
        <v>0</v>
      </c>
      <c r="Z323" s="14">
        <v>0</v>
      </c>
      <c r="AA323" s="15">
        <v>0</v>
      </c>
      <c r="AB323" s="35">
        <f t="shared" si="5"/>
        <v>0</v>
      </c>
      <c r="AC323" s="5">
        <v>0</v>
      </c>
    </row>
    <row r="324" spans="1:29" ht="47.25" customHeight="1" outlineLevel="3">
      <c r="A324" s="16" t="s">
        <v>294</v>
      </c>
      <c r="B324" s="17" t="s">
        <v>165</v>
      </c>
      <c r="C324" s="17"/>
      <c r="D324" s="17"/>
      <c r="E324" s="17"/>
      <c r="F324" s="17"/>
      <c r="G324" s="18">
        <v>0</v>
      </c>
      <c r="H324" s="30">
        <v>1124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608.42994</v>
      </c>
      <c r="X324" s="19">
        <v>608.42994</v>
      </c>
      <c r="Y324" s="19">
        <v>-608.42994</v>
      </c>
      <c r="Z324" s="19">
        <v>0</v>
      </c>
      <c r="AA324" s="20">
        <v>0.5413077758007118</v>
      </c>
      <c r="AB324" s="36">
        <f t="shared" si="5"/>
        <v>54.130777580071175</v>
      </c>
      <c r="AC324" s="5">
        <v>0</v>
      </c>
    </row>
    <row r="325" spans="1:29" ht="44.25" customHeight="1" outlineLevel="4">
      <c r="A325" s="12" t="s">
        <v>184</v>
      </c>
      <c r="B325" s="4" t="s">
        <v>165</v>
      </c>
      <c r="C325" s="4"/>
      <c r="D325" s="4"/>
      <c r="E325" s="4"/>
      <c r="F325" s="4"/>
      <c r="G325" s="13">
        <v>0</v>
      </c>
      <c r="H325" s="31">
        <v>1018.8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561.0157</v>
      </c>
      <c r="X325" s="14">
        <v>561.0157</v>
      </c>
      <c r="Y325" s="14">
        <v>-561.0157</v>
      </c>
      <c r="Z325" s="14">
        <v>0</v>
      </c>
      <c r="AA325" s="15">
        <v>0.5506632312524539</v>
      </c>
      <c r="AB325" s="35">
        <f t="shared" si="5"/>
        <v>55.0663231252454</v>
      </c>
      <c r="AC325" s="5">
        <v>0</v>
      </c>
    </row>
    <row r="326" spans="1:29" ht="19.5" customHeight="1" outlineLevel="4">
      <c r="A326" s="12" t="s">
        <v>185</v>
      </c>
      <c r="B326" s="4" t="s">
        <v>165</v>
      </c>
      <c r="C326" s="4"/>
      <c r="D326" s="4"/>
      <c r="E326" s="4"/>
      <c r="F326" s="4"/>
      <c r="G326" s="13">
        <v>0</v>
      </c>
      <c r="H326" s="31">
        <v>105.2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47.41424</v>
      </c>
      <c r="X326" s="14">
        <v>47.41424</v>
      </c>
      <c r="Y326" s="14">
        <v>-47.41424</v>
      </c>
      <c r="Z326" s="14">
        <v>0</v>
      </c>
      <c r="AA326" s="15">
        <v>0.45070570342205324</v>
      </c>
      <c r="AB326" s="35">
        <f t="shared" si="5"/>
        <v>45.07057034220532</v>
      </c>
      <c r="AC326" s="5">
        <v>0</v>
      </c>
    </row>
    <row r="327" spans="1:29" ht="25.5" outlineLevel="3">
      <c r="A327" s="16" t="s">
        <v>295</v>
      </c>
      <c r="B327" s="17" t="s">
        <v>166</v>
      </c>
      <c r="C327" s="17"/>
      <c r="D327" s="17"/>
      <c r="E327" s="17"/>
      <c r="F327" s="17"/>
      <c r="G327" s="18">
        <v>0</v>
      </c>
      <c r="H327" s="30">
        <v>28984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19382.12837</v>
      </c>
      <c r="X327" s="19">
        <v>19382.12837</v>
      </c>
      <c r="Y327" s="19">
        <v>-19382.12837</v>
      </c>
      <c r="Z327" s="19">
        <v>0</v>
      </c>
      <c r="AA327" s="20">
        <v>0.6687182021115098</v>
      </c>
      <c r="AB327" s="36">
        <f t="shared" si="5"/>
        <v>66.87182021115098</v>
      </c>
      <c r="AC327" s="5">
        <v>0</v>
      </c>
    </row>
    <row r="328" spans="1:29" ht="43.5" customHeight="1" outlineLevel="4">
      <c r="A328" s="12" t="s">
        <v>184</v>
      </c>
      <c r="B328" s="4" t="s">
        <v>166</v>
      </c>
      <c r="C328" s="4"/>
      <c r="D328" s="4"/>
      <c r="E328" s="4"/>
      <c r="F328" s="4"/>
      <c r="G328" s="13">
        <v>0</v>
      </c>
      <c r="H328" s="31">
        <v>1240.1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779.73511</v>
      </c>
      <c r="X328" s="14">
        <v>779.73511</v>
      </c>
      <c r="Y328" s="14">
        <v>-779.73511</v>
      </c>
      <c r="Z328" s="14">
        <v>0</v>
      </c>
      <c r="AA328" s="15">
        <v>0.6287679300056447</v>
      </c>
      <c r="AB328" s="35">
        <f t="shared" si="5"/>
        <v>62.87679300056447</v>
      </c>
      <c r="AC328" s="5">
        <v>0</v>
      </c>
    </row>
    <row r="329" spans="1:29" ht="15" customHeight="1" outlineLevel="4">
      <c r="A329" s="12" t="s">
        <v>185</v>
      </c>
      <c r="B329" s="4" t="s">
        <v>166</v>
      </c>
      <c r="C329" s="4"/>
      <c r="D329" s="4"/>
      <c r="E329" s="4"/>
      <c r="F329" s="4"/>
      <c r="G329" s="13">
        <v>0</v>
      </c>
      <c r="H329" s="31">
        <v>568.7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357.9094</v>
      </c>
      <c r="X329" s="14">
        <v>357.9094</v>
      </c>
      <c r="Y329" s="14">
        <v>-357.9094</v>
      </c>
      <c r="Z329" s="14">
        <v>0</v>
      </c>
      <c r="AA329" s="15">
        <v>0.6293465799191138</v>
      </c>
      <c r="AB329" s="35">
        <f aca="true" t="shared" si="6" ref="AB329:AB343">W329/H329*100</f>
        <v>62.93465799191137</v>
      </c>
      <c r="AC329" s="5">
        <v>0</v>
      </c>
    </row>
    <row r="330" spans="1:29" ht="12.75" outlineLevel="4">
      <c r="A330" s="12" t="s">
        <v>219</v>
      </c>
      <c r="B330" s="4" t="s">
        <v>166</v>
      </c>
      <c r="C330" s="4"/>
      <c r="D330" s="4"/>
      <c r="E330" s="4"/>
      <c r="F330" s="4"/>
      <c r="G330" s="13">
        <v>0</v>
      </c>
      <c r="H330" s="31">
        <v>27175.2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18244.48386</v>
      </c>
      <c r="X330" s="14">
        <v>18244.48386</v>
      </c>
      <c r="Y330" s="14">
        <v>-18244.48386</v>
      </c>
      <c r="Z330" s="14">
        <v>0</v>
      </c>
      <c r="AA330" s="15">
        <v>0.6713652101916453</v>
      </c>
      <c r="AB330" s="35">
        <f t="shared" si="6"/>
        <v>67.13652101916453</v>
      </c>
      <c r="AC330" s="5">
        <v>0</v>
      </c>
    </row>
    <row r="331" spans="1:29" ht="25.5" outlineLevel="3">
      <c r="A331" s="16" t="s">
        <v>296</v>
      </c>
      <c r="B331" s="17" t="s">
        <v>167</v>
      </c>
      <c r="C331" s="17"/>
      <c r="D331" s="17"/>
      <c r="E331" s="17"/>
      <c r="F331" s="17"/>
      <c r="G331" s="18">
        <v>0</v>
      </c>
      <c r="H331" s="30">
        <v>47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22.4</v>
      </c>
      <c r="X331" s="19">
        <v>22.4</v>
      </c>
      <c r="Y331" s="19">
        <v>-22.4</v>
      </c>
      <c r="Z331" s="19">
        <v>0</v>
      </c>
      <c r="AA331" s="20">
        <v>0.4765957446808511</v>
      </c>
      <c r="AB331" s="36">
        <f t="shared" si="6"/>
        <v>47.659574468085104</v>
      </c>
      <c r="AC331" s="5">
        <v>0</v>
      </c>
    </row>
    <row r="332" spans="1:29" ht="17.25" customHeight="1" outlineLevel="4">
      <c r="A332" s="12" t="s">
        <v>185</v>
      </c>
      <c r="B332" s="4" t="s">
        <v>167</v>
      </c>
      <c r="C332" s="4"/>
      <c r="D332" s="4"/>
      <c r="E332" s="4"/>
      <c r="F332" s="4"/>
      <c r="G332" s="13">
        <v>0</v>
      </c>
      <c r="H332" s="31">
        <v>47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22.4</v>
      </c>
      <c r="X332" s="14">
        <v>22.4</v>
      </c>
      <c r="Y332" s="14">
        <v>-22.4</v>
      </c>
      <c r="Z332" s="14">
        <v>0</v>
      </c>
      <c r="AA332" s="15">
        <v>0.4765957446808511</v>
      </c>
      <c r="AB332" s="35">
        <f t="shared" si="6"/>
        <v>47.659574468085104</v>
      </c>
      <c r="AC332" s="5">
        <v>0</v>
      </c>
    </row>
    <row r="333" spans="1:29" ht="12.75">
      <c r="A333" s="3" t="s">
        <v>297</v>
      </c>
      <c r="B333" s="11" t="s">
        <v>168</v>
      </c>
      <c r="C333" s="11"/>
      <c r="D333" s="11"/>
      <c r="E333" s="11"/>
      <c r="F333" s="11"/>
      <c r="G333" s="5">
        <v>0</v>
      </c>
      <c r="H333" s="29">
        <v>3415.8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2084.74171</v>
      </c>
      <c r="X333" s="8">
        <v>2084.74171</v>
      </c>
      <c r="Y333" s="8">
        <v>-2084.74171</v>
      </c>
      <c r="Z333" s="8">
        <v>0</v>
      </c>
      <c r="AA333" s="9">
        <v>0.6103231190350723</v>
      </c>
      <c r="AB333" s="37">
        <f t="shared" si="6"/>
        <v>61.03231190350722</v>
      </c>
      <c r="AC333" s="5">
        <v>0</v>
      </c>
    </row>
    <row r="334" spans="1:29" ht="25.5" outlineLevel="2">
      <c r="A334" s="16" t="s">
        <v>182</v>
      </c>
      <c r="B334" s="17" t="s">
        <v>169</v>
      </c>
      <c r="C334" s="17"/>
      <c r="D334" s="17"/>
      <c r="E334" s="17"/>
      <c r="F334" s="17"/>
      <c r="G334" s="18">
        <v>0</v>
      </c>
      <c r="H334" s="30">
        <v>3415.8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2084.74171</v>
      </c>
      <c r="X334" s="19">
        <v>2084.74171</v>
      </c>
      <c r="Y334" s="19">
        <v>-2084.74171</v>
      </c>
      <c r="Z334" s="19">
        <v>0</v>
      </c>
      <c r="AA334" s="20">
        <v>0.6103231190350723</v>
      </c>
      <c r="AB334" s="36">
        <f t="shared" si="6"/>
        <v>61.03231190350722</v>
      </c>
      <c r="AC334" s="5">
        <v>0</v>
      </c>
    </row>
    <row r="335" spans="1:29" ht="12.75" outlineLevel="3">
      <c r="A335" s="16" t="s">
        <v>298</v>
      </c>
      <c r="B335" s="17" t="s">
        <v>170</v>
      </c>
      <c r="C335" s="17"/>
      <c r="D335" s="17"/>
      <c r="E335" s="17"/>
      <c r="F335" s="17"/>
      <c r="G335" s="18">
        <v>0</v>
      </c>
      <c r="H335" s="30">
        <v>912.9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530.36571</v>
      </c>
      <c r="X335" s="19">
        <v>530.36571</v>
      </c>
      <c r="Y335" s="19">
        <v>-530.36571</v>
      </c>
      <c r="Z335" s="19">
        <v>0</v>
      </c>
      <c r="AA335" s="20">
        <v>0.5809680249753533</v>
      </c>
      <c r="AB335" s="36">
        <f t="shared" si="6"/>
        <v>58.09680249753533</v>
      </c>
      <c r="AC335" s="5">
        <v>0</v>
      </c>
    </row>
    <row r="336" spans="1:29" ht="43.5" customHeight="1" outlineLevel="4">
      <c r="A336" s="12" t="s">
        <v>184</v>
      </c>
      <c r="B336" s="4" t="s">
        <v>170</v>
      </c>
      <c r="C336" s="4"/>
      <c r="D336" s="4"/>
      <c r="E336" s="4"/>
      <c r="F336" s="4"/>
      <c r="G336" s="13">
        <v>0</v>
      </c>
      <c r="H336" s="31">
        <v>912.843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530.3091</v>
      </c>
      <c r="X336" s="14">
        <v>530.3091</v>
      </c>
      <c r="Y336" s="14">
        <v>-530.3091</v>
      </c>
      <c r="Z336" s="14">
        <v>0</v>
      </c>
      <c r="AA336" s="15">
        <v>0.5809422868992806</v>
      </c>
      <c r="AB336" s="35">
        <f t="shared" si="6"/>
        <v>58.09422868992805</v>
      </c>
      <c r="AC336" s="5">
        <v>0</v>
      </c>
    </row>
    <row r="337" spans="1:29" ht="12.75" outlineLevel="4">
      <c r="A337" s="12" t="s">
        <v>188</v>
      </c>
      <c r="B337" s="4" t="s">
        <v>170</v>
      </c>
      <c r="C337" s="4"/>
      <c r="D337" s="4"/>
      <c r="E337" s="4"/>
      <c r="F337" s="4"/>
      <c r="G337" s="13">
        <v>0</v>
      </c>
      <c r="H337" s="31">
        <v>0.057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0.05661</v>
      </c>
      <c r="X337" s="14">
        <v>0.05661</v>
      </c>
      <c r="Y337" s="14">
        <v>-0.05661</v>
      </c>
      <c r="Z337" s="14">
        <v>0</v>
      </c>
      <c r="AA337" s="15">
        <v>0.9931578947368421</v>
      </c>
      <c r="AB337" s="35">
        <f t="shared" si="6"/>
        <v>99.31578947368422</v>
      </c>
      <c r="AC337" s="5">
        <v>0</v>
      </c>
    </row>
    <row r="338" spans="1:29" ht="15" customHeight="1" outlineLevel="3">
      <c r="A338" s="16" t="s">
        <v>299</v>
      </c>
      <c r="B338" s="17" t="s">
        <v>171</v>
      </c>
      <c r="C338" s="17"/>
      <c r="D338" s="17"/>
      <c r="E338" s="17"/>
      <c r="F338" s="17"/>
      <c r="G338" s="18">
        <v>0</v>
      </c>
      <c r="H338" s="30">
        <v>46.9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19">
        <v>0</v>
      </c>
      <c r="Y338" s="19">
        <v>0</v>
      </c>
      <c r="Z338" s="19">
        <v>0</v>
      </c>
      <c r="AA338" s="20">
        <v>0</v>
      </c>
      <c r="AB338" s="36">
        <f t="shared" si="6"/>
        <v>0</v>
      </c>
      <c r="AC338" s="5">
        <v>0</v>
      </c>
    </row>
    <row r="339" spans="1:29" ht="15" customHeight="1" outlineLevel="4">
      <c r="A339" s="12" t="s">
        <v>185</v>
      </c>
      <c r="B339" s="4" t="s">
        <v>171</v>
      </c>
      <c r="C339" s="4"/>
      <c r="D339" s="4"/>
      <c r="E339" s="4"/>
      <c r="F339" s="4"/>
      <c r="G339" s="13">
        <v>0</v>
      </c>
      <c r="H339" s="31">
        <v>46.9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14">
        <v>0</v>
      </c>
      <c r="Y339" s="14">
        <v>0</v>
      </c>
      <c r="Z339" s="14">
        <v>0</v>
      </c>
      <c r="AA339" s="15">
        <v>0</v>
      </c>
      <c r="AB339" s="35">
        <f t="shared" si="6"/>
        <v>0</v>
      </c>
      <c r="AC339" s="5">
        <v>0</v>
      </c>
    </row>
    <row r="340" spans="1:29" ht="12.75" outlineLevel="3">
      <c r="A340" s="16" t="s">
        <v>183</v>
      </c>
      <c r="B340" s="17" t="s">
        <v>172</v>
      </c>
      <c r="C340" s="17"/>
      <c r="D340" s="17"/>
      <c r="E340" s="17"/>
      <c r="F340" s="17"/>
      <c r="G340" s="18">
        <v>0</v>
      </c>
      <c r="H340" s="30">
        <v>2456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1554.376</v>
      </c>
      <c r="X340" s="19">
        <v>1554.376</v>
      </c>
      <c r="Y340" s="19">
        <v>-1554.376</v>
      </c>
      <c r="Z340" s="19">
        <v>0</v>
      </c>
      <c r="AA340" s="20">
        <v>0.6328892508143322</v>
      </c>
      <c r="AB340" s="36">
        <f t="shared" si="6"/>
        <v>63.28892508143322</v>
      </c>
      <c r="AC340" s="5">
        <v>0</v>
      </c>
    </row>
    <row r="341" spans="1:29" ht="39.75" customHeight="1" outlineLevel="4">
      <c r="A341" s="12" t="s">
        <v>184</v>
      </c>
      <c r="B341" s="4" t="s">
        <v>172</v>
      </c>
      <c r="C341" s="4"/>
      <c r="D341" s="4"/>
      <c r="E341" s="4"/>
      <c r="F341" s="4"/>
      <c r="G341" s="13">
        <v>0</v>
      </c>
      <c r="H341" s="31">
        <v>2193.486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1396.72721</v>
      </c>
      <c r="X341" s="14">
        <v>1396.72721</v>
      </c>
      <c r="Y341" s="14">
        <v>-1396.72721</v>
      </c>
      <c r="Z341" s="14">
        <v>0</v>
      </c>
      <c r="AA341" s="15">
        <v>0.6367613971550309</v>
      </c>
      <c r="AB341" s="35">
        <f t="shared" si="6"/>
        <v>63.67613971550309</v>
      </c>
      <c r="AC341" s="5">
        <v>0</v>
      </c>
    </row>
    <row r="342" spans="1:29" ht="15.75" customHeight="1" outlineLevel="4">
      <c r="A342" s="12" t="s">
        <v>185</v>
      </c>
      <c r="B342" s="4" t="s">
        <v>172</v>
      </c>
      <c r="C342" s="4"/>
      <c r="D342" s="4"/>
      <c r="E342" s="4"/>
      <c r="F342" s="4"/>
      <c r="G342" s="13">
        <v>0</v>
      </c>
      <c r="H342" s="31">
        <v>254.789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151.3003</v>
      </c>
      <c r="X342" s="14">
        <v>151.3003</v>
      </c>
      <c r="Y342" s="14">
        <v>-151.3003</v>
      </c>
      <c r="Z342" s="14">
        <v>0</v>
      </c>
      <c r="AA342" s="15">
        <v>0.5938258716035621</v>
      </c>
      <c r="AB342" s="35">
        <f t="shared" si="6"/>
        <v>59.382587160356216</v>
      </c>
      <c r="AC342" s="5">
        <v>0</v>
      </c>
    </row>
    <row r="343" spans="1:29" ht="12.75" outlineLevel="4">
      <c r="A343" s="12" t="s">
        <v>188</v>
      </c>
      <c r="B343" s="4" t="s">
        <v>172</v>
      </c>
      <c r="C343" s="4"/>
      <c r="D343" s="4"/>
      <c r="E343" s="4"/>
      <c r="F343" s="4"/>
      <c r="G343" s="13">
        <v>0</v>
      </c>
      <c r="H343" s="31">
        <v>7.725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6.34849</v>
      </c>
      <c r="X343" s="14">
        <v>6.34849</v>
      </c>
      <c r="Y343" s="14">
        <v>-6.34849</v>
      </c>
      <c r="Z343" s="14">
        <v>0</v>
      </c>
      <c r="AA343" s="15">
        <v>0.821811003236246</v>
      </c>
      <c r="AB343" s="35">
        <f t="shared" si="6"/>
        <v>82.1811003236246</v>
      </c>
      <c r="AC343" s="5">
        <v>0</v>
      </c>
    </row>
    <row r="344" spans="1:2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 t="s">
        <v>0</v>
      </c>
      <c r="W344" s="1"/>
      <c r="X344" s="1" t="s">
        <v>0</v>
      </c>
      <c r="Y344" s="1"/>
      <c r="Z344" s="1"/>
      <c r="AA344" s="1"/>
      <c r="AB344" s="1"/>
      <c r="AC344" s="1"/>
    </row>
    <row r="345" spans="1:29" ht="51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6"/>
      <c r="X345" s="6"/>
      <c r="Y345" s="6"/>
      <c r="Z345" s="6"/>
      <c r="AA345" s="6"/>
      <c r="AB345" s="6"/>
      <c r="AC345" s="6"/>
    </row>
  </sheetData>
  <sheetProtection/>
  <mergeCells count="32">
    <mergeCell ref="C6:C7"/>
    <mergeCell ref="D6:D7"/>
    <mergeCell ref="E6:E7"/>
    <mergeCell ref="F6:F7"/>
    <mergeCell ref="A1:H1"/>
    <mergeCell ref="A3:H3"/>
    <mergeCell ref="A5:AC5"/>
    <mergeCell ref="A6:A7"/>
    <mergeCell ref="B6:B7"/>
    <mergeCell ref="G6:G7"/>
    <mergeCell ref="H6:H7"/>
    <mergeCell ref="I6:I7"/>
    <mergeCell ref="J6:J7"/>
    <mergeCell ref="K6:K7"/>
    <mergeCell ref="L6:L7"/>
    <mergeCell ref="W6:W7"/>
    <mergeCell ref="Y6:Y7"/>
    <mergeCell ref="M6:M7"/>
    <mergeCell ref="N6:N7"/>
    <mergeCell ref="O6:O7"/>
    <mergeCell ref="P6:P7"/>
    <mergeCell ref="Q6:Q7"/>
    <mergeCell ref="A345:V345"/>
    <mergeCell ref="A4:W4"/>
    <mergeCell ref="Z6:Z7"/>
    <mergeCell ref="AA6:AA7"/>
    <mergeCell ref="AB6:AB7"/>
    <mergeCell ref="AC6:AC7"/>
    <mergeCell ref="R6:R7"/>
    <mergeCell ref="S6:S7"/>
    <mergeCell ref="T6:T7"/>
    <mergeCell ref="U6:U7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ORBS1</cp:lastModifiedBy>
  <cp:lastPrinted>2015-08-17T12:46:47Z</cp:lastPrinted>
  <dcterms:created xsi:type="dcterms:W3CDTF">2015-07-13T06:16:35Z</dcterms:created>
  <dcterms:modified xsi:type="dcterms:W3CDTF">2015-08-17T12:50:32Z</dcterms:modified>
  <cp:category/>
  <cp:version/>
  <cp:contentType/>
  <cp:contentStatus/>
</cp:coreProperties>
</file>