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<sst xmlns="http://schemas.openxmlformats.org/spreadsheetml/2006/main" count="50" uniqueCount="36">
  <si>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Статус</t>
  </si>
  <si>
    <t>2017 год</t>
  </si>
  <si>
    <t>2018 год</t>
  </si>
  <si>
    <t>2019 год</t>
  </si>
  <si>
    <t>2020 год</t>
  </si>
  <si>
    <t>всего</t>
  </si>
  <si>
    <t>1.</t>
  </si>
  <si>
    <t>Муниципальная программа</t>
  </si>
  <si>
    <t>"Управление муниципальными финансами и регулирование межбюджетных отношений в Омутнинском районе Кировской области" на 2014-2020 годы</t>
  </si>
  <si>
    <t>1.1</t>
  </si>
  <si>
    <t>Мероприятие</t>
  </si>
  <si>
    <t>Организация бюджетного процесса в Омутнинском районе</t>
  </si>
  <si>
    <t>1.2</t>
  </si>
  <si>
    <t>Управление муниципальным долгом Омутнинского района</t>
  </si>
  <si>
    <t>1.3</t>
  </si>
  <si>
    <t>Предоставление межбюджетных трансфертов бюджетам поселений Омутнинского района</t>
  </si>
  <si>
    <t>к муниципальной программе</t>
  </si>
  <si>
    <t>Источники финансирования</t>
  </si>
  <si>
    <t>№   п/п</t>
  </si>
  <si>
    <t>итого</t>
  </si>
  <si>
    <t>федеральный бюджет</t>
  </si>
  <si>
    <t>областной бюджет</t>
  </si>
  <si>
    <t>районный бюджет</t>
  </si>
  <si>
    <t>Приложение № 4</t>
  </si>
  <si>
    <t>Наименование муниципальной программы,  подпрограммы, мероприятия</t>
  </si>
  <si>
    <t>Расходы (прогноз, факт), тыс. рублей</t>
  </si>
  <si>
    <t>Ресурсное  обеспечение реализации муниципальной программы за счет всех источников финансирования</t>
  </si>
  <si>
    <t>к постановлению администрации</t>
  </si>
  <si>
    <t>муниципального образования</t>
  </si>
  <si>
    <t>Омутнинский муниципальный район</t>
  </si>
  <si>
    <t>Кировской области</t>
  </si>
  <si>
    <t>2014 год (факт)</t>
  </si>
  <si>
    <t>2015 год (факт)</t>
  </si>
  <si>
    <t>2016 год (факт)</t>
  </si>
  <si>
    <t>Приложение  № 2</t>
  </si>
  <si>
    <t>от 13.07.2017 № 671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</si>
</sst>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"/>
    <numFmt numFmtId="166" formatCode="0.0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165" fontId="2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2" fillId="0" borderId="2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3.625" style="0" customWidth="1"/>
    <col min="2" max="2" width="14.125" style="0" customWidth="1"/>
    <col min="3" max="3" width="22.125" style="0" customWidth="1"/>
    <col min="4" max="4" width="14.375" style="0" customWidth="1"/>
    <col min="5" max="5" width="9.375" style="0" customWidth="1"/>
    <col min="6" max="7" width="9.75390625" style="0" customWidth="1"/>
    <col min="8" max="8" width="10.00390625" style="0" bestFit="1" customWidth="1"/>
    <col min="9" max="9" width="9.625" style="0" customWidth="1"/>
    <col min="10" max="10" width="8.125" style="0" customWidth="1"/>
    <col min="11" max="11" width="9.25390625" style="0" customWidth="1"/>
    <col min="12" max="12" width="11.00390625" style="0" customWidth="1"/>
    <col min="14" max="14" width="10.625" style="0" bestFit="1" customWidth="1"/>
  </cols>
  <sheetData>
    <row r="1" spans="8:12" ht="14.25">
      <c r="H1" s="24" t="s">
        <v>34</v>
      </c>
      <c r="I1" s="25"/>
      <c r="J1" s="25"/>
      <c r="K1" s="25"/>
      <c r="L1" s="25"/>
    </row>
    <row r="2" spans="9:12" ht="18.75">
      <c r="I2" s="18"/>
      <c r="J2" s="18"/>
      <c r="K2" s="18"/>
      <c r="L2" s="18"/>
    </row>
    <row r="3" spans="8:12" ht="22.5" customHeight="1">
      <c r="H3" s="22" t="s">
        <v>27</v>
      </c>
      <c r="I3" s="23"/>
      <c r="J3" s="23"/>
      <c r="K3" s="23"/>
      <c r="L3" s="23"/>
    </row>
    <row r="4" spans="8:12" ht="18" customHeight="1">
      <c r="H4" s="22" t="s">
        <v>28</v>
      </c>
      <c r="I4" s="23"/>
      <c r="J4" s="23"/>
      <c r="K4" s="23"/>
      <c r="L4" s="23"/>
    </row>
    <row r="5" spans="8:12" ht="19.5" customHeight="1">
      <c r="H5" s="22" t="s">
        <v>29</v>
      </c>
      <c r="I5" s="23"/>
      <c r="J5" s="23"/>
      <c r="K5" s="23"/>
      <c r="L5" s="23"/>
    </row>
    <row r="6" spans="8:12" ht="18.75">
      <c r="H6" s="22" t="s">
        <v>30</v>
      </c>
      <c r="I6" s="23"/>
      <c r="J6" s="23"/>
      <c r="K6" s="23"/>
      <c r="L6" s="18"/>
    </row>
    <row r="7" spans="8:12" ht="19.5" customHeight="1">
      <c r="H7" s="22" t="s">
        <v>35</v>
      </c>
      <c r="I7" s="23"/>
      <c r="J7" s="23"/>
      <c r="K7" s="23"/>
      <c r="L7" s="23"/>
    </row>
    <row r="8" spans="9:12" ht="18.75" customHeight="1">
      <c r="I8" s="18"/>
      <c r="J8" s="19"/>
      <c r="K8" s="19"/>
      <c r="L8" s="19"/>
    </row>
    <row r="9" spans="8:12" ht="14.25">
      <c r="H9" s="22" t="s">
        <v>23</v>
      </c>
      <c r="I9" s="23"/>
      <c r="J9" s="23"/>
      <c r="K9" s="23"/>
      <c r="L9" s="23"/>
    </row>
    <row r="10" spans="8:12" ht="14.25">
      <c r="H10" s="22" t="s">
        <v>16</v>
      </c>
      <c r="I10" s="23"/>
      <c r="J10" s="23"/>
      <c r="K10" s="23"/>
      <c r="L10" s="23"/>
    </row>
    <row r="11" spans="9:11" ht="15.75">
      <c r="I11" s="10"/>
      <c r="J11" s="10"/>
      <c r="K11" s="10"/>
    </row>
    <row r="12" spans="2:12" ht="18.75">
      <c r="B12" s="35" t="s">
        <v>26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2:12" ht="12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4"/>
    </row>
    <row r="14" spans="1:18" ht="12.75">
      <c r="A14" s="29" t="s">
        <v>18</v>
      </c>
      <c r="B14" s="29" t="s">
        <v>0</v>
      </c>
      <c r="C14" s="29" t="s">
        <v>24</v>
      </c>
      <c r="D14" s="29" t="s">
        <v>17</v>
      </c>
      <c r="E14" s="37" t="s">
        <v>25</v>
      </c>
      <c r="F14" s="38"/>
      <c r="G14" s="38"/>
      <c r="H14" s="38"/>
      <c r="I14" s="38"/>
      <c r="J14" s="38"/>
      <c r="K14" s="38"/>
      <c r="L14" s="39"/>
      <c r="M14" s="1"/>
      <c r="N14" s="1"/>
      <c r="O14" s="1"/>
      <c r="P14" s="1"/>
      <c r="Q14" s="1"/>
      <c r="R14" s="1"/>
    </row>
    <row r="15" spans="1:18" ht="54" customHeight="1">
      <c r="A15" s="31"/>
      <c r="B15" s="31"/>
      <c r="C15" s="31"/>
      <c r="D15" s="31"/>
      <c r="E15" s="8" t="s">
        <v>31</v>
      </c>
      <c r="F15" s="8" t="s">
        <v>32</v>
      </c>
      <c r="G15" s="8" t="s">
        <v>33</v>
      </c>
      <c r="H15" s="6" t="s">
        <v>1</v>
      </c>
      <c r="I15" s="6" t="s">
        <v>2</v>
      </c>
      <c r="J15" s="6" t="s">
        <v>3</v>
      </c>
      <c r="K15" s="6" t="s">
        <v>4</v>
      </c>
      <c r="L15" s="6" t="s">
        <v>19</v>
      </c>
      <c r="M15" s="1"/>
      <c r="N15" s="1"/>
      <c r="O15" s="1"/>
      <c r="P15" s="1"/>
      <c r="Q15" s="1"/>
      <c r="R15" s="1"/>
    </row>
    <row r="16" spans="1:18" ht="12.75">
      <c r="A16" s="29" t="s">
        <v>6</v>
      </c>
      <c r="B16" s="29" t="s">
        <v>7</v>
      </c>
      <c r="C16" s="26" t="s">
        <v>8</v>
      </c>
      <c r="D16" s="7" t="s">
        <v>5</v>
      </c>
      <c r="E16" s="13">
        <f>E17+E18+E19</f>
        <v>66131.16399999999</v>
      </c>
      <c r="F16" s="13">
        <f aca="true" t="shared" si="0" ref="F16:K16">F17+F18+F19</f>
        <v>62962.526</v>
      </c>
      <c r="G16" s="13">
        <f t="shared" si="0"/>
        <v>59261.268</v>
      </c>
      <c r="H16" s="13">
        <f t="shared" si="0"/>
        <v>58187.097</v>
      </c>
      <c r="I16" s="13">
        <f t="shared" si="0"/>
        <v>47115.647</v>
      </c>
      <c r="J16" s="15">
        <f t="shared" si="0"/>
        <v>53379.299999999996</v>
      </c>
      <c r="K16" s="15">
        <f t="shared" si="0"/>
        <v>53379.299999999996</v>
      </c>
      <c r="L16" s="13">
        <f>E16+F16+G16+H16+I16+J16+K16</f>
        <v>400416.30199999997</v>
      </c>
      <c r="M16" s="1"/>
      <c r="N16" s="1"/>
      <c r="O16" s="1"/>
      <c r="P16" s="1"/>
      <c r="Q16" s="1"/>
      <c r="R16" s="1"/>
    </row>
    <row r="17" spans="1:18" ht="25.5">
      <c r="A17" s="30"/>
      <c r="B17" s="30"/>
      <c r="C17" s="27"/>
      <c r="D17" s="8" t="s">
        <v>20</v>
      </c>
      <c r="E17" s="14">
        <f>E21+E25+E29</f>
        <v>810.4</v>
      </c>
      <c r="F17" s="11">
        <f aca="true" t="shared" si="1" ref="F17:K17">F21+F25+F29</f>
        <v>1002.69</v>
      </c>
      <c r="G17" s="14">
        <f t="shared" si="1"/>
        <v>1015.1</v>
      </c>
      <c r="H17" s="11">
        <f t="shared" si="1"/>
        <v>12602.307</v>
      </c>
      <c r="I17" s="14">
        <f t="shared" si="1"/>
        <v>919.6</v>
      </c>
      <c r="J17" s="14">
        <f t="shared" si="1"/>
        <v>919.6</v>
      </c>
      <c r="K17" s="14">
        <f t="shared" si="1"/>
        <v>919.6</v>
      </c>
      <c r="L17" s="11">
        <f aca="true" t="shared" si="2" ref="L17:L23">K17+J17+I17+H17+G17+F17+E17</f>
        <v>18189.297000000002</v>
      </c>
      <c r="M17" s="1"/>
      <c r="N17" s="20"/>
      <c r="O17" s="1"/>
      <c r="P17" s="1"/>
      <c r="Q17" s="1"/>
      <c r="R17" s="1"/>
    </row>
    <row r="18" spans="1:18" ht="25.5">
      <c r="A18" s="30"/>
      <c r="B18" s="30"/>
      <c r="C18" s="27"/>
      <c r="D18" s="8" t="s">
        <v>21</v>
      </c>
      <c r="E18" s="11">
        <f>E22+E26+E30</f>
        <v>17557.055999999997</v>
      </c>
      <c r="F18" s="11">
        <f aca="true" t="shared" si="3" ref="F18:K18">F22+F26+F30</f>
        <v>30055.377</v>
      </c>
      <c r="G18" s="11">
        <f t="shared" si="3"/>
        <v>20148.786</v>
      </c>
      <c r="H18" s="11">
        <f t="shared" si="3"/>
        <v>10736.89</v>
      </c>
      <c r="I18" s="11">
        <f t="shared" si="3"/>
        <v>7996.547</v>
      </c>
      <c r="J18" s="14">
        <f t="shared" si="3"/>
        <v>6903.4</v>
      </c>
      <c r="K18" s="14">
        <f t="shared" si="3"/>
        <v>6903.4</v>
      </c>
      <c r="L18" s="11">
        <f t="shared" si="2"/>
        <v>100301.45599999999</v>
      </c>
      <c r="M18" s="1"/>
      <c r="N18" s="1"/>
      <c r="O18" s="1"/>
      <c r="P18" s="1"/>
      <c r="Q18" s="1"/>
      <c r="R18" s="1"/>
    </row>
    <row r="19" spans="1:18" ht="51" customHeight="1">
      <c r="A19" s="31"/>
      <c r="B19" s="31"/>
      <c r="C19" s="28"/>
      <c r="D19" s="8" t="s">
        <v>22</v>
      </c>
      <c r="E19" s="11">
        <f>E23+E27+E31</f>
        <v>47763.708</v>
      </c>
      <c r="F19" s="11">
        <f aca="true" t="shared" si="4" ref="F19:K19">F23+F27+F31</f>
        <v>31904.459000000003</v>
      </c>
      <c r="G19" s="11">
        <f t="shared" si="4"/>
        <v>38097.382</v>
      </c>
      <c r="H19" s="14">
        <f t="shared" si="4"/>
        <v>34847.9</v>
      </c>
      <c r="I19" s="14">
        <f t="shared" si="4"/>
        <v>38199.5</v>
      </c>
      <c r="J19" s="14">
        <f t="shared" si="4"/>
        <v>45556.299999999996</v>
      </c>
      <c r="K19" s="14">
        <f t="shared" si="4"/>
        <v>45556.299999999996</v>
      </c>
      <c r="L19" s="11">
        <f t="shared" si="2"/>
        <v>281925.549</v>
      </c>
      <c r="M19" s="1"/>
      <c r="N19" s="1"/>
      <c r="O19" s="1"/>
      <c r="P19" s="1"/>
      <c r="Q19" s="1"/>
      <c r="R19" s="1"/>
    </row>
    <row r="20" spans="1:18" ht="12.75">
      <c r="A20" s="32" t="s">
        <v>9</v>
      </c>
      <c r="B20" s="29" t="s">
        <v>10</v>
      </c>
      <c r="C20" s="26" t="s">
        <v>11</v>
      </c>
      <c r="D20" s="9" t="s">
        <v>5</v>
      </c>
      <c r="E20" s="12">
        <f>E21+E22+E23</f>
        <v>7314.841</v>
      </c>
      <c r="F20" s="12">
        <f aca="true" t="shared" si="5" ref="F20:K20">F21+F22+F23</f>
        <v>7394.97</v>
      </c>
      <c r="G20" s="12">
        <f t="shared" si="5"/>
        <v>7245.836</v>
      </c>
      <c r="H20" s="17">
        <f t="shared" si="5"/>
        <v>6774.6</v>
      </c>
      <c r="I20" s="17">
        <f t="shared" si="5"/>
        <v>11769.9</v>
      </c>
      <c r="J20" s="17">
        <f t="shared" si="5"/>
        <v>19059.2</v>
      </c>
      <c r="K20" s="17">
        <f t="shared" si="5"/>
        <v>19059.2</v>
      </c>
      <c r="L20" s="12">
        <f t="shared" si="2"/>
        <v>78618.547</v>
      </c>
      <c r="M20" s="1"/>
      <c r="N20" s="1"/>
      <c r="O20" s="1"/>
      <c r="P20" s="1"/>
      <c r="Q20" s="1"/>
      <c r="R20" s="1"/>
    </row>
    <row r="21" spans="1:18" ht="25.5">
      <c r="A21" s="33"/>
      <c r="B21" s="30"/>
      <c r="C21" s="27"/>
      <c r="D21" s="8" t="s">
        <v>20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"/>
      <c r="N21" s="1"/>
      <c r="O21" s="1"/>
      <c r="P21" s="1"/>
      <c r="Q21" s="1"/>
      <c r="R21" s="1"/>
    </row>
    <row r="22" spans="1:18" ht="25.5">
      <c r="A22" s="33"/>
      <c r="B22" s="30"/>
      <c r="C22" s="27"/>
      <c r="D22" s="8" t="s">
        <v>21</v>
      </c>
      <c r="E22" s="11">
        <v>605.385</v>
      </c>
      <c r="F22" s="14">
        <v>2207.3</v>
      </c>
      <c r="G22" s="14">
        <v>240</v>
      </c>
      <c r="H22" s="14">
        <v>9.5</v>
      </c>
      <c r="I22" s="16">
        <v>0</v>
      </c>
      <c r="J22" s="16">
        <v>0</v>
      </c>
      <c r="K22" s="16">
        <v>0</v>
      </c>
      <c r="L22" s="11">
        <f t="shared" si="2"/>
        <v>3062.1850000000004</v>
      </c>
      <c r="M22" s="1"/>
      <c r="N22" s="1"/>
      <c r="O22" s="1"/>
      <c r="P22" s="1"/>
      <c r="Q22" s="1"/>
      <c r="R22" s="1"/>
    </row>
    <row r="23" spans="1:18" ht="25.5">
      <c r="A23" s="34"/>
      <c r="B23" s="31"/>
      <c r="C23" s="28"/>
      <c r="D23" s="8" t="s">
        <v>22</v>
      </c>
      <c r="E23" s="11">
        <v>6709.456</v>
      </c>
      <c r="F23" s="11">
        <v>5187.67</v>
      </c>
      <c r="G23" s="11">
        <v>7005.836</v>
      </c>
      <c r="H23" s="14">
        <v>6765.1</v>
      </c>
      <c r="I23" s="14">
        <v>11769.9</v>
      </c>
      <c r="J23" s="14">
        <v>19059.2</v>
      </c>
      <c r="K23" s="14">
        <v>19059.2</v>
      </c>
      <c r="L23" s="11">
        <f t="shared" si="2"/>
        <v>75556.36200000001</v>
      </c>
      <c r="M23" s="1"/>
      <c r="N23" s="1"/>
      <c r="O23" s="1"/>
      <c r="P23" s="1"/>
      <c r="Q23" s="1"/>
      <c r="R23" s="1"/>
    </row>
    <row r="24" spans="1:18" ht="12.75">
      <c r="A24" s="32" t="s">
        <v>12</v>
      </c>
      <c r="B24" s="29" t="s">
        <v>10</v>
      </c>
      <c r="C24" s="26" t="s">
        <v>13</v>
      </c>
      <c r="D24" s="9" t="s">
        <v>5</v>
      </c>
      <c r="E24" s="12">
        <f>E25+E27</f>
        <v>9140.252</v>
      </c>
      <c r="F24" s="12">
        <f aca="true" t="shared" si="6" ref="F24:L24">F25+F27</f>
        <v>19580.789</v>
      </c>
      <c r="G24" s="12">
        <f t="shared" si="6"/>
        <v>17518.846</v>
      </c>
      <c r="H24" s="17">
        <f t="shared" si="6"/>
        <v>20000</v>
      </c>
      <c r="I24" s="17">
        <f t="shared" si="6"/>
        <v>20000</v>
      </c>
      <c r="J24" s="17">
        <f t="shared" si="6"/>
        <v>20000</v>
      </c>
      <c r="K24" s="17">
        <f t="shared" si="6"/>
        <v>20000</v>
      </c>
      <c r="L24" s="12">
        <f t="shared" si="6"/>
        <v>126239.88700000002</v>
      </c>
      <c r="M24" s="1"/>
      <c r="N24" s="1"/>
      <c r="O24" s="1"/>
      <c r="P24" s="1"/>
      <c r="Q24" s="1"/>
      <c r="R24" s="1"/>
    </row>
    <row r="25" spans="1:18" ht="25.5">
      <c r="A25" s="33"/>
      <c r="B25" s="30"/>
      <c r="C25" s="27"/>
      <c r="D25" s="8" t="s">
        <v>20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f>K25+J25+H25+E25</f>
        <v>0</v>
      </c>
      <c r="M25" s="1"/>
      <c r="N25" s="1"/>
      <c r="O25" s="1"/>
      <c r="P25" s="1"/>
      <c r="Q25" s="1"/>
      <c r="R25" s="1"/>
    </row>
    <row r="26" spans="1:18" ht="26.25" customHeight="1">
      <c r="A26" s="33"/>
      <c r="B26" s="30"/>
      <c r="C26" s="27"/>
      <c r="D26" s="8" t="s">
        <v>21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f>K26+J26+H26+E26</f>
        <v>0</v>
      </c>
      <c r="M26" s="1"/>
      <c r="N26" s="1"/>
      <c r="O26" s="1"/>
      <c r="P26" s="1"/>
      <c r="Q26" s="1"/>
      <c r="R26" s="1"/>
    </row>
    <row r="27" spans="1:18" ht="25.5">
      <c r="A27" s="34"/>
      <c r="B27" s="31"/>
      <c r="C27" s="28"/>
      <c r="D27" s="8" t="s">
        <v>22</v>
      </c>
      <c r="E27" s="11">
        <v>9140.252</v>
      </c>
      <c r="F27" s="21">
        <v>19580.789</v>
      </c>
      <c r="G27" s="11">
        <v>17518.846</v>
      </c>
      <c r="H27" s="14">
        <v>20000</v>
      </c>
      <c r="I27" s="14">
        <v>20000</v>
      </c>
      <c r="J27" s="14">
        <v>20000</v>
      </c>
      <c r="K27" s="14">
        <v>20000</v>
      </c>
      <c r="L27" s="11">
        <f>K27+J27+I27+H27+G27+F27+E27</f>
        <v>126239.88700000002</v>
      </c>
      <c r="M27" s="1"/>
      <c r="N27" s="1"/>
      <c r="O27" s="1"/>
      <c r="P27" s="1"/>
      <c r="Q27" s="1"/>
      <c r="R27" s="1"/>
    </row>
    <row r="28" spans="1:18" ht="12.75">
      <c r="A28" s="32" t="s">
        <v>14</v>
      </c>
      <c r="B28" s="29" t="s">
        <v>10</v>
      </c>
      <c r="C28" s="26" t="s">
        <v>15</v>
      </c>
      <c r="D28" s="9" t="s">
        <v>5</v>
      </c>
      <c r="E28" s="12">
        <f>E29+E30+E31</f>
        <v>49676.070999999996</v>
      </c>
      <c r="F28" s="12">
        <f aca="true" t="shared" si="7" ref="F28:K28">F29+F30+F31</f>
        <v>35986.767</v>
      </c>
      <c r="G28" s="12">
        <f t="shared" si="7"/>
        <v>34496.585999999996</v>
      </c>
      <c r="H28" s="12">
        <f t="shared" si="7"/>
        <v>31412.497</v>
      </c>
      <c r="I28" s="12">
        <f t="shared" si="7"/>
        <v>15345.747</v>
      </c>
      <c r="J28" s="17">
        <f t="shared" si="7"/>
        <v>14320.1</v>
      </c>
      <c r="K28" s="17">
        <f t="shared" si="7"/>
        <v>14320.1</v>
      </c>
      <c r="L28" s="12">
        <f>K28+J28+I28+H28+G28+F28+E28</f>
        <v>195557.868</v>
      </c>
      <c r="M28" s="1"/>
      <c r="N28" s="1"/>
      <c r="O28" s="1"/>
      <c r="P28" s="1"/>
      <c r="Q28" s="1"/>
      <c r="R28" s="1"/>
    </row>
    <row r="29" spans="1:18" ht="25.5">
      <c r="A29" s="33"/>
      <c r="B29" s="30"/>
      <c r="C29" s="27"/>
      <c r="D29" s="8" t="s">
        <v>20</v>
      </c>
      <c r="E29" s="14">
        <v>810.4</v>
      </c>
      <c r="F29" s="11">
        <v>1002.69</v>
      </c>
      <c r="G29" s="14">
        <v>1015.1</v>
      </c>
      <c r="H29" s="11">
        <v>12602.307</v>
      </c>
      <c r="I29" s="14">
        <v>919.6</v>
      </c>
      <c r="J29" s="14">
        <v>919.6</v>
      </c>
      <c r="K29" s="14">
        <v>919.6</v>
      </c>
      <c r="L29" s="11">
        <f>K29+J29+I29+H29+G29+F29+E29</f>
        <v>18189.297000000002</v>
      </c>
      <c r="M29" s="1"/>
      <c r="N29" s="1"/>
      <c r="O29" s="1"/>
      <c r="P29" s="1"/>
      <c r="Q29" s="1"/>
      <c r="R29" s="1"/>
    </row>
    <row r="30" spans="1:18" ht="25.5">
      <c r="A30" s="30"/>
      <c r="B30" s="30"/>
      <c r="C30" s="27"/>
      <c r="D30" s="8" t="s">
        <v>21</v>
      </c>
      <c r="E30" s="11">
        <v>16951.671</v>
      </c>
      <c r="F30" s="11">
        <v>27848.077</v>
      </c>
      <c r="G30" s="11">
        <v>19908.786</v>
      </c>
      <c r="H30" s="11">
        <v>10727.39</v>
      </c>
      <c r="I30" s="11">
        <v>7996.547</v>
      </c>
      <c r="J30" s="14">
        <v>6903.4</v>
      </c>
      <c r="K30" s="14">
        <v>6903.4</v>
      </c>
      <c r="L30" s="11">
        <f>K30+J30+I30+H30+G30+F30+E30</f>
        <v>97239.27100000001</v>
      </c>
      <c r="M30" s="1"/>
      <c r="N30" s="1"/>
      <c r="O30" s="1"/>
      <c r="P30" s="1"/>
      <c r="Q30" s="1"/>
      <c r="R30" s="1"/>
    </row>
    <row r="31" spans="1:18" ht="27" customHeight="1">
      <c r="A31" s="31"/>
      <c r="B31" s="31"/>
      <c r="C31" s="28"/>
      <c r="D31" s="8" t="s">
        <v>22</v>
      </c>
      <c r="E31" s="14">
        <v>31914</v>
      </c>
      <c r="F31" s="14">
        <v>7136</v>
      </c>
      <c r="G31" s="14">
        <v>13572.7</v>
      </c>
      <c r="H31" s="14">
        <v>8082.8</v>
      </c>
      <c r="I31" s="14">
        <v>6429.6</v>
      </c>
      <c r="J31" s="14">
        <v>6497.1</v>
      </c>
      <c r="K31" s="14">
        <v>6497.1</v>
      </c>
      <c r="L31" s="14">
        <f>K31+J31+I31+H31+G31+F31+E31</f>
        <v>80129.3</v>
      </c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E33" s="3"/>
      <c r="F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26">
    <mergeCell ref="B12:L12"/>
    <mergeCell ref="E14:L14"/>
    <mergeCell ref="D14:D15"/>
    <mergeCell ref="C14:C15"/>
    <mergeCell ref="B14:B15"/>
    <mergeCell ref="C16:C19"/>
    <mergeCell ref="B16:B19"/>
    <mergeCell ref="A16:A19"/>
    <mergeCell ref="A14:A15"/>
    <mergeCell ref="C28:C31"/>
    <mergeCell ref="B28:B31"/>
    <mergeCell ref="A28:A31"/>
    <mergeCell ref="C20:C23"/>
    <mergeCell ref="A20:A23"/>
    <mergeCell ref="B20:B23"/>
    <mergeCell ref="C24:C27"/>
    <mergeCell ref="B24:B27"/>
    <mergeCell ref="A24:A27"/>
    <mergeCell ref="H1:L1"/>
    <mergeCell ref="H3:L3"/>
    <mergeCell ref="H4:L4"/>
    <mergeCell ref="H5:L5"/>
    <mergeCell ref="H6:K6"/>
    <mergeCell ref="H7:L7"/>
    <mergeCell ref="H9:L9"/>
    <mergeCell ref="H10:L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uterm01</cp:lastModifiedBy>
  <cp:lastPrinted>2017-07-11T13:01:07Z</cp:lastPrinted>
  <dcterms:created xsi:type="dcterms:W3CDTF">2013-12-16T15:02:52Z</dcterms:created>
  <dcterms:modified xsi:type="dcterms:W3CDTF">2017-07-19T12:04:52Z</dcterms:modified>
  <cp:category/>
  <cp:version/>
  <cp:contentType/>
  <cp:contentStatus/>
</cp:coreProperties>
</file>