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80" windowWidth="18975" windowHeight="891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65" i="1"/>
  <c r="C63" s="1"/>
  <c r="C64"/>
  <c r="D63"/>
  <c r="C56"/>
  <c r="C55"/>
  <c r="E36" l="1"/>
  <c r="E35"/>
  <c r="E34" s="1"/>
  <c r="B34"/>
  <c r="E27"/>
  <c r="E26"/>
  <c r="E25" s="1"/>
  <c r="B25"/>
  <c r="C54" l="1"/>
  <c r="E18" l="1"/>
  <c r="E17"/>
  <c r="D54" l="1"/>
  <c r="E16"/>
  <c r="B16"/>
</calcChain>
</file>

<file path=xl/sharedStrings.xml><?xml version="1.0" encoding="utf-8"?>
<sst xmlns="http://schemas.openxmlformats.org/spreadsheetml/2006/main" count="93" uniqueCount="35">
  <si>
    <r>
      <rPr>
        <sz val="7"/>
        <rFont val="Arial"/>
        <family val="2"/>
        <charset val="204"/>
      </rPr>
      <t xml:space="preserve">Приложение </t>
    </r>
    <r>
      <rPr>
        <sz val="7"/>
        <rFont val="Arial"/>
        <family val="2"/>
        <charset val="204"/>
      </rPr>
      <t xml:space="preserve">NS </t>
    </r>
    <r>
      <rPr>
        <sz val="7"/>
        <rFont val="Arial"/>
        <family val="2"/>
        <charset val="204"/>
      </rPr>
      <t>3</t>
    </r>
  </si>
  <si>
    <r>
      <rPr>
        <sz val="6"/>
        <rFont val="Arial"/>
        <family val="2"/>
        <charset val="204"/>
      </rPr>
      <t>УТВЕРЖДЕНО</t>
    </r>
  </si>
  <si>
    <t>Приложение № 2</t>
  </si>
  <si>
    <t>Корректирующий коэффициент, рублей</t>
  </si>
  <si>
    <t>Наименование муниципальной услуги</t>
  </si>
  <si>
    <t>территориальный</t>
  </si>
  <si>
    <t>1</t>
  </si>
  <si>
    <t>2</t>
  </si>
  <si>
    <t>3</t>
  </si>
  <si>
    <t>4</t>
  </si>
  <si>
    <t>5=2x3x4</t>
  </si>
  <si>
    <t>Норматив затрат, рублей</t>
  </si>
  <si>
    <t>Базовый норматив на оказание услуги, рублей</t>
  </si>
  <si>
    <t>отраслевой</t>
  </si>
  <si>
    <t>Приложение № 3</t>
  </si>
  <si>
    <t>_________________</t>
  </si>
  <si>
    <t>Единицы измерения</t>
  </si>
  <si>
    <t>Натуральные показатели</t>
  </si>
  <si>
    <t>количество человеко-часов (человеко-час)</t>
  </si>
  <si>
    <r>
      <t>Примечание (количество обучающихся в</t>
    </r>
    <r>
      <rPr>
        <i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учреждениях дополнительного образования)</t>
    </r>
  </si>
  <si>
    <t>___________</t>
  </si>
  <si>
    <t>Реализация дополнительных общеобразовательных общеразвивающих программ</t>
  </si>
  <si>
    <t>Наименование муниципальной услуги (работе)</t>
  </si>
  <si>
    <t>Муниципальное казенное учреждение дополнительного образования Дом детского творчества Омутнинского района</t>
  </si>
  <si>
    <t>Муниципальное казенное учреждение дополнительного образования Станция юных техников Омутнинского района</t>
  </si>
  <si>
    <t>Нормативные затраты на оказание муниципальных услуг (выполнение работ)</t>
  </si>
  <si>
    <t>плановый период 2023 года</t>
  </si>
  <si>
    <t>УТВЕРЖДЕНЫ</t>
  </si>
  <si>
    <t xml:space="preserve">приказом Управления образования                          </t>
  </si>
  <si>
    <t>Обьемы натуральных показателей на оказание муниципальных услуг (выполнение работ) учреждениями дополнительного образования, подведомственными Управлению образования Омутнинского района, на 2022 год</t>
  </si>
  <si>
    <t>на плановый период 2023 и 2024 годов</t>
  </si>
  <si>
    <t>учреждениями дополнительного образования, подведомственными Управлению образования Омутнинского района, на 2022 год и плановый период 2023 и 2024 годов</t>
  </si>
  <si>
    <t>приказом Управления образования                                                    Омутнинского района от 30.12.2021 № 351/2</t>
  </si>
  <si>
    <t>плановый период 2024 года</t>
  </si>
  <si>
    <t xml:space="preserve">Омутнинского района от 30.12.2021 № 351/2 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</si>
</sst>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9">
    <font>
      <sz val="10"/>
      <name val="Arial"/>
    </font>
    <font>
      <sz val="6"/>
      <name val="Arial"/>
      <family val="2"/>
      <charset val="204"/>
    </font>
    <font>
      <sz val="7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3">
    <xf numFmtId="0" fontId="0" fillId="0" borderId="0" xfId="0"/>
    <xf numFmtId="0" fontId="0" fillId="0" borderId="2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4" fillId="0" borderId="0" xfId="0" applyFont="1"/>
    <xf numFmtId="0" fontId="4" fillId="0" borderId="23" xfId="0" applyFont="1" applyBorder="1" applyAlignment="1">
      <alignment horizontal="left" wrapText="1"/>
    </xf>
    <xf numFmtId="0" fontId="5" fillId="0" borderId="5" xfId="0" applyFont="1" applyBorder="1" applyAlignment="1">
      <alignment horizontal="center" wrapText="1"/>
    </xf>
    <xf numFmtId="0" fontId="5" fillId="0" borderId="3" xfId="0" applyFont="1" applyBorder="1" applyAlignment="1">
      <alignment horizontal="left" vertical="top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6" xfId="0" applyFont="1" applyBorder="1" applyAlignment="1">
      <alignment horizontal="left" wrapText="1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/>
    </xf>
    <xf numFmtId="0" fontId="4" fillId="0" borderId="23" xfId="0" applyFont="1" applyBorder="1" applyAlignment="1">
      <alignment wrapText="1"/>
    </xf>
    <xf numFmtId="0" fontId="8" fillId="0" borderId="0" xfId="0" applyFont="1" applyAlignment="1">
      <alignment horizontal="center" vertical="center"/>
    </xf>
    <xf numFmtId="165" fontId="5" fillId="0" borderId="8" xfId="1" applyNumberFormat="1" applyFont="1" applyBorder="1" applyAlignment="1">
      <alignment horizontal="right"/>
    </xf>
    <xf numFmtId="165" fontId="5" fillId="0" borderId="8" xfId="0" applyNumberFormat="1" applyFont="1" applyBorder="1" applyAlignment="1">
      <alignment horizontal="right"/>
    </xf>
    <xf numFmtId="165" fontId="5" fillId="0" borderId="11" xfId="0" applyNumberFormat="1" applyFont="1" applyBorder="1" applyAlignment="1">
      <alignment horizontal="right"/>
    </xf>
    <xf numFmtId="0" fontId="4" fillId="0" borderId="2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65" fontId="5" fillId="0" borderId="23" xfId="0" applyNumberFormat="1" applyFont="1" applyBorder="1" applyAlignment="1">
      <alignment horizontal="right"/>
    </xf>
    <xf numFmtId="165" fontId="5" fillId="0" borderId="23" xfId="1" applyNumberFormat="1" applyFont="1" applyBorder="1" applyAlignment="1">
      <alignment horizontal="right"/>
    </xf>
    <xf numFmtId="165" fontId="5" fillId="0" borderId="26" xfId="1" applyNumberFormat="1" applyFont="1" applyBorder="1" applyAlignment="1">
      <alignment horizontal="right"/>
    </xf>
    <xf numFmtId="165" fontId="5" fillId="0" borderId="26" xfId="0" applyNumberFormat="1" applyFont="1" applyBorder="1" applyAlignment="1">
      <alignment horizontal="right"/>
    </xf>
    <xf numFmtId="0" fontId="5" fillId="0" borderId="28" xfId="0" applyFont="1" applyBorder="1" applyAlignment="1">
      <alignment horizontal="center" wrapText="1"/>
    </xf>
    <xf numFmtId="0" fontId="8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/>
    </xf>
    <xf numFmtId="0" fontId="5" fillId="0" borderId="29" xfId="0" applyFont="1" applyBorder="1" applyAlignment="1">
      <alignment horizontal="center" wrapText="1"/>
    </xf>
    <xf numFmtId="0" fontId="4" fillId="0" borderId="23" xfId="0" applyFont="1" applyBorder="1" applyAlignment="1">
      <alignment horizontal="left"/>
    </xf>
    <xf numFmtId="0" fontId="4" fillId="0" borderId="23" xfId="0" applyFont="1" applyBorder="1" applyAlignment="1">
      <alignment horizontal="left" wrapText="1"/>
    </xf>
    <xf numFmtId="165" fontId="6" fillId="0" borderId="23" xfId="1" applyNumberFormat="1" applyFont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6" fillId="0" borderId="16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37</xdr:row>
      <xdr:rowOff>0</xdr:rowOff>
    </xdr:from>
    <xdr:ext cx="969120" cy="627840"/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6"/>
  <sheetViews>
    <sheetView tabSelected="1" topLeftCell="A5" workbookViewId="0">
      <selection activeCell="D49" sqref="A49:D50"/>
    </sheetView>
  </sheetViews>
  <sheetFormatPr defaultRowHeight="12.75"/>
  <cols>
    <col min="1" max="1" width="50"/>
    <col min="2" max="2" width="28"/>
    <col min="3" max="3" width="24"/>
    <col min="4" max="4" width="19.5703125" customWidth="1"/>
    <col min="5" max="5" width="19"/>
    <col min="6" max="6" width="2"/>
    <col min="7" max="7" width="9"/>
    <col min="8" max="10" width="2"/>
    <col min="11" max="11" width="5"/>
    <col min="12" max="13" width="3"/>
    <col min="14" max="14" width="4"/>
    <col min="15" max="16" width="3"/>
    <col min="17" max="17" width="6"/>
  </cols>
  <sheetData>
    <row r="1" spans="1:6">
      <c r="D1" s="40" t="s">
        <v>2</v>
      </c>
      <c r="E1" s="40"/>
      <c r="F1" s="40"/>
    </row>
    <row r="2" spans="1:6">
      <c r="A2" s="1"/>
      <c r="E2" s="6"/>
      <c r="F2" s="6"/>
    </row>
    <row r="3" spans="1:6">
      <c r="D3" s="40" t="s">
        <v>27</v>
      </c>
      <c r="E3" s="40"/>
      <c r="F3" s="40"/>
    </row>
    <row r="4" spans="1:6" ht="12.75" customHeight="1">
      <c r="A4" s="1"/>
      <c r="D4" s="41" t="s">
        <v>32</v>
      </c>
      <c r="E4" s="41"/>
      <c r="F4" s="41"/>
    </row>
    <row r="5" spans="1:6">
      <c r="D5" s="41"/>
      <c r="E5" s="41"/>
      <c r="F5" s="41"/>
    </row>
    <row r="6" spans="1:6">
      <c r="A6" s="1"/>
      <c r="D6" s="41"/>
      <c r="E6" s="41"/>
      <c r="F6" s="41"/>
    </row>
    <row r="7" spans="1:6">
      <c r="A7" s="1"/>
    </row>
    <row r="8" spans="1:6">
      <c r="A8" s="1"/>
    </row>
    <row r="10" spans="1:6" ht="15.75">
      <c r="A10" s="50" t="s">
        <v>25</v>
      </c>
      <c r="B10" s="51"/>
      <c r="C10" s="51"/>
      <c r="D10" s="51"/>
      <c r="E10" s="51"/>
    </row>
    <row r="11" spans="1:6" ht="37.5" customHeight="1">
      <c r="A11" s="52" t="s">
        <v>31</v>
      </c>
      <c r="B11" s="52"/>
      <c r="C11" s="52"/>
      <c r="D11" s="52"/>
      <c r="E11" s="52"/>
    </row>
    <row r="12" spans="1:6" ht="16.5" customHeight="1" thickBot="1">
      <c r="B12" s="45">
        <v>2022</v>
      </c>
      <c r="C12" s="46"/>
    </row>
    <row r="13" spans="1:6" ht="32.25" thickBot="1">
      <c r="A13" s="13" t="s">
        <v>4</v>
      </c>
      <c r="B13" s="8" t="s">
        <v>12</v>
      </c>
      <c r="C13" s="43" t="s">
        <v>3</v>
      </c>
      <c r="D13" s="44"/>
      <c r="E13" s="8" t="s">
        <v>11</v>
      </c>
    </row>
    <row r="14" spans="1:6" ht="16.5" thickBot="1">
      <c r="A14" s="9"/>
      <c r="B14" s="9"/>
      <c r="C14" s="14" t="s">
        <v>13</v>
      </c>
      <c r="D14" s="15" t="s">
        <v>5</v>
      </c>
      <c r="E14" s="9"/>
    </row>
    <row r="15" spans="1:6" ht="16.5" thickBot="1">
      <c r="A15" s="10" t="s">
        <v>6</v>
      </c>
      <c r="B15" s="11" t="s">
        <v>7</v>
      </c>
      <c r="C15" s="11" t="s">
        <v>8</v>
      </c>
      <c r="D15" s="11" t="s">
        <v>9</v>
      </c>
      <c r="E15" s="11" t="s">
        <v>10</v>
      </c>
    </row>
    <row r="16" spans="1:6" ht="48" thickBot="1">
      <c r="A16" s="12" t="s">
        <v>21</v>
      </c>
      <c r="B16" s="26">
        <f>B17+B18</f>
        <v>152.535</v>
      </c>
      <c r="C16" s="27"/>
      <c r="D16" s="27"/>
      <c r="E16" s="28">
        <f>E17+E18</f>
        <v>152.535</v>
      </c>
    </row>
    <row r="17" spans="1:6" ht="39" thickBot="1">
      <c r="A17" s="29" t="s">
        <v>23</v>
      </c>
      <c r="B17" s="27">
        <v>96.293999999999997</v>
      </c>
      <c r="C17" s="28">
        <v>1</v>
      </c>
      <c r="D17" s="27" t="s">
        <v>6</v>
      </c>
      <c r="E17" s="27">
        <f>B17*C17*D17</f>
        <v>96.293999999999997</v>
      </c>
    </row>
    <row r="18" spans="1:6" ht="26.25" thickBot="1">
      <c r="A18" s="29" t="s">
        <v>24</v>
      </c>
      <c r="B18" s="33">
        <v>56.241</v>
      </c>
      <c r="C18" s="34">
        <v>1</v>
      </c>
      <c r="D18" s="28" t="s">
        <v>6</v>
      </c>
      <c r="E18" s="27">
        <f>B18*C18*D18</f>
        <v>56.241</v>
      </c>
    </row>
    <row r="19" spans="1:6" ht="15.75">
      <c r="A19" s="30"/>
      <c r="B19" s="32"/>
      <c r="C19" s="31"/>
      <c r="D19" s="31"/>
      <c r="E19" s="31"/>
    </row>
    <row r="20" spans="1:6" ht="15.75">
      <c r="A20" s="42" t="s">
        <v>26</v>
      </c>
      <c r="B20" s="42"/>
      <c r="C20" s="42"/>
      <c r="D20" s="42"/>
      <c r="E20" s="42"/>
    </row>
    <row r="21" spans="1:6" ht="16.5" thickBot="1">
      <c r="A21" s="30"/>
      <c r="B21" s="32"/>
      <c r="C21" s="31"/>
      <c r="D21" s="31"/>
      <c r="E21" s="31"/>
    </row>
    <row r="22" spans="1:6" ht="32.25" thickBot="1">
      <c r="A22" s="13" t="s">
        <v>4</v>
      </c>
      <c r="B22" s="8" t="s">
        <v>12</v>
      </c>
      <c r="C22" s="43" t="s">
        <v>3</v>
      </c>
      <c r="D22" s="44"/>
      <c r="E22" s="8" t="s">
        <v>11</v>
      </c>
    </row>
    <row r="23" spans="1:6" ht="16.5" thickBot="1">
      <c r="A23" s="9"/>
      <c r="B23" s="9"/>
      <c r="C23" s="14" t="s">
        <v>13</v>
      </c>
      <c r="D23" s="15" t="s">
        <v>5</v>
      </c>
      <c r="E23" s="9"/>
    </row>
    <row r="24" spans="1:6" ht="16.5" thickBot="1">
      <c r="A24" s="10" t="s">
        <v>6</v>
      </c>
      <c r="B24" s="11" t="s">
        <v>7</v>
      </c>
      <c r="C24" s="11" t="s">
        <v>8</v>
      </c>
      <c r="D24" s="11" t="s">
        <v>9</v>
      </c>
      <c r="E24" s="11" t="s">
        <v>10</v>
      </c>
    </row>
    <row r="25" spans="1:6" ht="48" thickBot="1">
      <c r="A25" s="12" t="s">
        <v>21</v>
      </c>
      <c r="B25" s="26">
        <f>B26+B27</f>
        <v>155.155</v>
      </c>
      <c r="C25" s="27"/>
      <c r="D25" s="27"/>
      <c r="E25" s="28">
        <f>E26+E27</f>
        <v>155.155</v>
      </c>
    </row>
    <row r="26" spans="1:6" ht="39" thickBot="1">
      <c r="A26" s="29" t="s">
        <v>23</v>
      </c>
      <c r="B26" s="27">
        <v>108.842</v>
      </c>
      <c r="C26" s="28">
        <v>1</v>
      </c>
      <c r="D26" s="27" t="s">
        <v>6</v>
      </c>
      <c r="E26" s="27">
        <f>B26*C26*D26</f>
        <v>108.842</v>
      </c>
    </row>
    <row r="27" spans="1:6" ht="26.25" thickBot="1">
      <c r="A27" s="29" t="s">
        <v>24</v>
      </c>
      <c r="B27" s="33">
        <v>46.313000000000002</v>
      </c>
      <c r="C27" s="34">
        <v>1</v>
      </c>
      <c r="D27" s="28" t="s">
        <v>6</v>
      </c>
      <c r="E27" s="27">
        <f>B27*C27*D27</f>
        <v>46.313000000000002</v>
      </c>
    </row>
    <row r="28" spans="1:6" ht="15.75">
      <c r="A28" s="30"/>
      <c r="B28" s="32"/>
      <c r="C28" s="31"/>
      <c r="D28" s="31"/>
      <c r="E28" s="31"/>
    </row>
    <row r="29" spans="1:6" ht="15.75">
      <c r="A29" s="42" t="s">
        <v>33</v>
      </c>
      <c r="B29" s="42"/>
      <c r="C29" s="42"/>
      <c r="D29" s="42"/>
      <c r="E29" s="42"/>
      <c r="F29" s="42"/>
    </row>
    <row r="30" spans="1:6" ht="16.5" thickBot="1">
      <c r="A30" s="30"/>
      <c r="B30" s="32"/>
      <c r="C30" s="31"/>
      <c r="D30" s="31"/>
      <c r="E30" s="31"/>
    </row>
    <row r="31" spans="1:6" ht="32.25" thickBot="1">
      <c r="A31" s="13" t="s">
        <v>4</v>
      </c>
      <c r="B31" s="8" t="s">
        <v>12</v>
      </c>
      <c r="C31" s="43" t="s">
        <v>3</v>
      </c>
      <c r="D31" s="44"/>
      <c r="E31" s="8" t="s">
        <v>11</v>
      </c>
    </row>
    <row r="32" spans="1:6" ht="16.5" thickBot="1">
      <c r="A32" s="9"/>
      <c r="B32" s="9"/>
      <c r="C32" s="14" t="s">
        <v>13</v>
      </c>
      <c r="D32" s="15" t="s">
        <v>5</v>
      </c>
      <c r="E32" s="9"/>
    </row>
    <row r="33" spans="1:5" ht="16.5" thickBot="1">
      <c r="A33" s="10" t="s">
        <v>6</v>
      </c>
      <c r="B33" s="11" t="s">
        <v>7</v>
      </c>
      <c r="C33" s="11" t="s">
        <v>8</v>
      </c>
      <c r="D33" s="11" t="s">
        <v>9</v>
      </c>
      <c r="E33" s="11" t="s">
        <v>10</v>
      </c>
    </row>
    <row r="34" spans="1:5" ht="48" thickBot="1">
      <c r="A34" s="12" t="s">
        <v>21</v>
      </c>
      <c r="B34" s="26">
        <f>B35+B36</f>
        <v>147.255</v>
      </c>
      <c r="C34" s="27"/>
      <c r="D34" s="27"/>
      <c r="E34" s="28">
        <f>E35+E36</f>
        <v>147.255</v>
      </c>
    </row>
    <row r="35" spans="1:5" ht="39" thickBot="1">
      <c r="A35" s="29" t="s">
        <v>23</v>
      </c>
      <c r="B35" s="27">
        <v>96.495000000000005</v>
      </c>
      <c r="C35" s="28">
        <v>1</v>
      </c>
      <c r="D35" s="27" t="s">
        <v>6</v>
      </c>
      <c r="E35" s="27">
        <f>B35*C35*D35</f>
        <v>96.495000000000005</v>
      </c>
    </row>
    <row r="36" spans="1:5" ht="26.25" thickBot="1">
      <c r="A36" s="29" t="s">
        <v>24</v>
      </c>
      <c r="B36" s="33">
        <v>50.76</v>
      </c>
      <c r="C36" s="34">
        <v>1</v>
      </c>
      <c r="D36" s="28" t="s">
        <v>6</v>
      </c>
      <c r="E36" s="27">
        <f>B36*C36*D36</f>
        <v>50.76</v>
      </c>
    </row>
    <row r="37" spans="1:5">
      <c r="B37" s="48" t="s">
        <v>15</v>
      </c>
      <c r="C37" s="49"/>
    </row>
    <row r="39" spans="1:5">
      <c r="A39" s="2" t="s">
        <v>0</v>
      </c>
    </row>
    <row r="40" spans="1:5">
      <c r="A40" s="3" t="s">
        <v>1</v>
      </c>
    </row>
    <row r="41" spans="1:5">
      <c r="C41" s="40" t="s">
        <v>14</v>
      </c>
      <c r="D41" s="40"/>
      <c r="E41" s="40"/>
    </row>
    <row r="42" spans="1:5">
      <c r="A42" s="3"/>
      <c r="D42" s="6"/>
      <c r="E42" s="6"/>
    </row>
    <row r="43" spans="1:5">
      <c r="A43" s="4"/>
      <c r="C43" s="40" t="s">
        <v>27</v>
      </c>
      <c r="D43" s="40"/>
      <c r="E43" s="40"/>
    </row>
    <row r="44" spans="1:5" ht="12.75" customHeight="1">
      <c r="A44" s="4"/>
      <c r="C44" s="41" t="s">
        <v>28</v>
      </c>
      <c r="D44" s="41"/>
      <c r="E44" s="7"/>
    </row>
    <row r="45" spans="1:5">
      <c r="C45" s="41" t="s">
        <v>34</v>
      </c>
      <c r="D45" s="41"/>
      <c r="E45" s="7"/>
    </row>
    <row r="46" spans="1:5">
      <c r="A46" s="5"/>
      <c r="C46" s="24"/>
      <c r="D46" s="24"/>
      <c r="E46" s="24"/>
    </row>
    <row r="48" spans="1:5" ht="12.75" customHeight="1">
      <c r="A48" s="2"/>
    </row>
    <row r="50" spans="1:5" ht="49.5" customHeight="1">
      <c r="A50" s="47" t="s">
        <v>29</v>
      </c>
      <c r="B50" s="47"/>
      <c r="C50" s="47"/>
      <c r="D50" s="47"/>
      <c r="E50" s="16"/>
    </row>
    <row r="51" spans="1:5" ht="23.25" customHeight="1" thickBot="1">
      <c r="A51" s="45"/>
      <c r="B51" s="45"/>
      <c r="C51" s="45"/>
      <c r="D51" s="45"/>
    </row>
    <row r="52" spans="1:5" ht="95.25" thickBot="1">
      <c r="A52" s="17" t="s">
        <v>22</v>
      </c>
      <c r="B52" s="17" t="s">
        <v>16</v>
      </c>
      <c r="C52" s="21" t="s">
        <v>17</v>
      </c>
      <c r="D52" s="20" t="s">
        <v>19</v>
      </c>
    </row>
    <row r="53" spans="1:5" ht="16.5" thickBot="1">
      <c r="A53" s="11" t="s">
        <v>6</v>
      </c>
      <c r="B53" s="18" t="s">
        <v>7</v>
      </c>
      <c r="C53" s="19" t="s">
        <v>8</v>
      </c>
      <c r="D53" s="22" t="s">
        <v>9</v>
      </c>
    </row>
    <row r="54" spans="1:5" ht="48" thickBot="1">
      <c r="A54" s="12" t="s">
        <v>21</v>
      </c>
      <c r="B54" s="8" t="s">
        <v>18</v>
      </c>
      <c r="C54" s="11">
        <f>C55+C56</f>
        <v>243360</v>
      </c>
      <c r="D54" s="23">
        <f>D55+D56</f>
        <v>1690</v>
      </c>
    </row>
    <row r="55" spans="1:5" ht="39" thickBot="1">
      <c r="A55" s="29" t="s">
        <v>23</v>
      </c>
      <c r="B55" s="35" t="s">
        <v>18</v>
      </c>
      <c r="C55" s="18">
        <f>D55*144</f>
        <v>128304</v>
      </c>
      <c r="D55" s="11">
        <v>891</v>
      </c>
    </row>
    <row r="56" spans="1:5" ht="32.25" thickBot="1">
      <c r="A56" s="37" t="s">
        <v>24</v>
      </c>
      <c r="B56" s="39" t="s">
        <v>18</v>
      </c>
      <c r="C56" s="38">
        <f>D56*144</f>
        <v>115056</v>
      </c>
      <c r="D56" s="18">
        <v>799</v>
      </c>
    </row>
    <row r="57" spans="1:5">
      <c r="B57" s="36"/>
    </row>
    <row r="59" spans="1:5" ht="18.75" customHeight="1">
      <c r="A59" s="47" t="s">
        <v>30</v>
      </c>
      <c r="B59" s="47"/>
      <c r="C59" s="47"/>
      <c r="D59" s="47"/>
    </row>
    <row r="60" spans="1:5" ht="13.5" thickBot="1"/>
    <row r="61" spans="1:5" ht="95.25" thickBot="1">
      <c r="A61" s="17" t="s">
        <v>22</v>
      </c>
      <c r="B61" s="17" t="s">
        <v>16</v>
      </c>
      <c r="C61" s="21" t="s">
        <v>17</v>
      </c>
      <c r="D61" s="20" t="s">
        <v>19</v>
      </c>
    </row>
    <row r="62" spans="1:5" ht="16.5" thickBot="1">
      <c r="A62" s="11" t="s">
        <v>6</v>
      </c>
      <c r="B62" s="18" t="s">
        <v>7</v>
      </c>
      <c r="C62" s="19" t="s">
        <v>8</v>
      </c>
      <c r="D62" s="22" t="s">
        <v>9</v>
      </c>
    </row>
    <row r="63" spans="1:5" ht="48" thickBot="1">
      <c r="A63" s="12" t="s">
        <v>21</v>
      </c>
      <c r="B63" s="8" t="s">
        <v>18</v>
      </c>
      <c r="C63" s="11">
        <f>C64+C65</f>
        <v>226656</v>
      </c>
      <c r="D63" s="23">
        <f>D64+D65</f>
        <v>1574</v>
      </c>
    </row>
    <row r="64" spans="1:5" ht="39" thickBot="1">
      <c r="A64" s="29" t="s">
        <v>23</v>
      </c>
      <c r="B64" s="8" t="s">
        <v>18</v>
      </c>
      <c r="C64" s="18">
        <f>D64*144</f>
        <v>115200</v>
      </c>
      <c r="D64" s="11">
        <v>800</v>
      </c>
    </row>
    <row r="65" spans="1:4" ht="32.25" thickBot="1">
      <c r="A65" s="29" t="s">
        <v>24</v>
      </c>
      <c r="B65" s="8" t="s">
        <v>18</v>
      </c>
      <c r="C65" s="18">
        <f>D65*144</f>
        <v>111456</v>
      </c>
      <c r="D65" s="18">
        <v>774</v>
      </c>
    </row>
    <row r="66" spans="1:4">
      <c r="B66" s="25" t="s">
        <v>20</v>
      </c>
    </row>
  </sheetData>
  <mergeCells count="19">
    <mergeCell ref="A59:D59"/>
    <mergeCell ref="A51:D51"/>
    <mergeCell ref="C13:D13"/>
    <mergeCell ref="B37:C37"/>
    <mergeCell ref="A10:E10"/>
    <mergeCell ref="A11:E11"/>
    <mergeCell ref="A29:F29"/>
    <mergeCell ref="C31:D31"/>
    <mergeCell ref="C41:E41"/>
    <mergeCell ref="C43:E43"/>
    <mergeCell ref="C44:D44"/>
    <mergeCell ref="C45:D45"/>
    <mergeCell ref="A50:D50"/>
    <mergeCell ref="D1:F1"/>
    <mergeCell ref="D3:F3"/>
    <mergeCell ref="D4:F6"/>
    <mergeCell ref="A20:E20"/>
    <mergeCell ref="C22:D22"/>
    <mergeCell ref="B12:C12"/>
  </mergeCells>
  <pageMargins left="0.7" right="0.7" top="0.75" bottom="0.75" header="0.3" footer="0.3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Uzwer</dc:creator>
  <cp:lastModifiedBy>User</cp:lastModifiedBy>
  <cp:lastPrinted>2022-02-03T08:21:44Z</cp:lastPrinted>
  <dcterms:created xsi:type="dcterms:W3CDTF">2020-09-03T08:47:48Z</dcterms:created>
  <dcterms:modified xsi:type="dcterms:W3CDTF">2022-02-03T08:49:00Z</dcterms:modified>
</cp:coreProperties>
</file>