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" windowWidth="12528" windowHeight="7320" tabRatio="858" activeTab="4"/>
  </bookViews>
  <sheets>
    <sheet name="прил.№ 5" sheetId="1" r:id="rId1"/>
    <sheet name="прил.9" sheetId="2" r:id="rId2"/>
    <sheet name="прил.11" sheetId="3" r:id="rId3"/>
    <sheet name="прил.13" sheetId="4" r:id="rId4"/>
    <sheet name="прил.№7" sheetId="5" r:id="rId5"/>
  </sheets>
  <definedNames/>
  <calcPr fullCalcOnLoad="1"/>
</workbook>
</file>

<file path=xl/sharedStrings.xml><?xml version="1.0" encoding="utf-8"?>
<sst xmlns="http://schemas.openxmlformats.org/spreadsheetml/2006/main" count="766" uniqueCount="349">
  <si>
    <t>Доходы , получаемые в виде арендной платы за земли после разграничения государственной собственности на землю , а также средства от продажи права на заключение договоров аренды указанных земельных участков( за исключением земельных участков бюджетных и  автономных учреждений)</t>
  </si>
  <si>
    <t>Дотации бюджетам сельских  поселений на выравнивание бюджетной обеспеченности</t>
  </si>
  <si>
    <t>000 20201003 00 0000 000</t>
  </si>
  <si>
    <t>992 20201003 10 0000 151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</si>
  <si>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</si>
  <si>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</si>
  <si>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000 10302260 01 0000 110</t>
  </si>
  <si>
    <t xml:space="preserve"> Объемы поступления  налоговых и неналоговых доходов по статьям,</t>
  </si>
  <si>
    <t>Доходы от уплаты акцизизов на рпямогонный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</si>
  <si>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 ,взимаемый по ставкам, установленным в соответствии с подпунктом 2 пункта 1 статьи 394 Налогового кодекса Российской Федерации</t>
  </si>
  <si>
    <t>9191110501000 0000 120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</si>
  <si>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</si>
  <si>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Другие вопросы органов местного самоуправления</t>
  </si>
  <si>
    <t xml:space="preserve">   </t>
  </si>
  <si>
    <t>800</t>
  </si>
  <si>
    <t>6610010080</t>
  </si>
  <si>
    <t>Функционирование высшего должностного лица субъекта Россойсой Федерации и муниципального образования</t>
  </si>
  <si>
    <t xml:space="preserve">Омутнинского района Кировской области </t>
  </si>
  <si>
    <t xml:space="preserve">6611007 </t>
  </si>
  <si>
    <t>0000000000</t>
  </si>
  <si>
    <t>6600000000</t>
  </si>
  <si>
    <t>6610000000</t>
  </si>
  <si>
    <t>6610001000</t>
  </si>
  <si>
    <t>6610001020</t>
  </si>
  <si>
    <t xml:space="preserve"> 6610001020</t>
  </si>
  <si>
    <t>6610001040</t>
  </si>
  <si>
    <t>6610007000</t>
  </si>
  <si>
    <t>6610007010</t>
  </si>
  <si>
    <t>6610010000</t>
  </si>
  <si>
    <t>6610010010</t>
  </si>
  <si>
    <t>6610010020</t>
  </si>
  <si>
    <t>6610010030</t>
  </si>
  <si>
    <t>6610018000</t>
  </si>
  <si>
    <t>6610018010</t>
  </si>
  <si>
    <t>6610019000</t>
  </si>
  <si>
    <t>6610019010</t>
  </si>
  <si>
    <t>6610051180</t>
  </si>
  <si>
    <t>6620000000</t>
  </si>
  <si>
    <t>6620004000</t>
  </si>
  <si>
    <t>6620004020</t>
  </si>
  <si>
    <t>6630000000</t>
  </si>
  <si>
    <t>6630004000</t>
  </si>
  <si>
    <t>6630004030</t>
  </si>
  <si>
    <t>6650004000</t>
  </si>
  <si>
    <t>6650004050</t>
  </si>
  <si>
    <t>665004050</t>
  </si>
  <si>
    <t>6660000000</t>
  </si>
  <si>
    <t>6660004060</t>
  </si>
  <si>
    <t>6660004000</t>
  </si>
  <si>
    <t>6650000000</t>
  </si>
  <si>
    <t>Организация и осуществление мероприятий по территориальной обороне и гражданской обороне,защите населения и территории поселения от черезвычайных ситуаций природного и техногенного характера</t>
  </si>
  <si>
    <t>6611007</t>
  </si>
  <si>
    <t>Земельный налог  с физических лиц</t>
  </si>
  <si>
    <t>182 10606013 10 0000 110</t>
  </si>
  <si>
    <t>000 10606020 00 0000 110</t>
  </si>
  <si>
    <t>182 10606020 00 0000 110</t>
  </si>
  <si>
    <t>000 11105020 00 0000 120</t>
  </si>
  <si>
    <t>919 11105025 10 0000 120</t>
  </si>
  <si>
    <t>Условно утвержденные расходы</t>
  </si>
  <si>
    <t>Жилищно -коммунальное хозяйство</t>
  </si>
  <si>
    <t>Руководство и управление в сфере установленных функций органов местного самоуправления</t>
  </si>
  <si>
    <t xml:space="preserve">Доплаты к пенсиям муниципальных служащих </t>
  </si>
  <si>
    <t xml:space="preserve"> Подпрограмма " Снижение напряженности на рынке труда"</t>
  </si>
  <si>
    <t>Подпрограмма "Благоустройство населенных пунктов муниципального образования Залазнинского сельского поселения"</t>
  </si>
  <si>
    <t>Муниципальная программа " Развитие Залазнинского сельского поселения"</t>
  </si>
  <si>
    <t>Расходы на выплаты персоналу  в целях обеспечения выполнения функций государственными ( муниципальными ) органами, казенными учереждениями, органами управления государственными внебюджетными фондами</t>
  </si>
  <si>
    <t>100</t>
  </si>
  <si>
    <t>Закупка товаров , работ и услуг для государственных ( муниципальных) нужд</t>
  </si>
  <si>
    <t xml:space="preserve">Финансовое обеспечение расходных обязательств муниципального образования, возникающих при выполнении переданных полномочий </t>
  </si>
  <si>
    <t>Дотации бюджетам на поддержку мер по обеспечению сбалансированности бюджета</t>
  </si>
  <si>
    <t>к решению Залазнинской сельской Думы</t>
  </si>
  <si>
    <t>Глава муниципального образования</t>
  </si>
  <si>
    <t>Благоустройство</t>
  </si>
  <si>
    <t>Межбюджетные трансферты</t>
  </si>
  <si>
    <t>992 01 05 02 01 10 0000 510</t>
  </si>
  <si>
    <t>992 01 05 02 01 10 0000 610</t>
  </si>
  <si>
    <t>992</t>
  </si>
  <si>
    <t>Приложение №5</t>
  </si>
  <si>
    <t>Код бюджетной классификации</t>
  </si>
  <si>
    <t>000 1000000000 0000 000</t>
  </si>
  <si>
    <t>000 1010000000 0000 000</t>
  </si>
  <si>
    <t>Налог на доходы физических лиц</t>
  </si>
  <si>
    <t>НАЛОГИ НА ПРИБЫЛЬ, ДОХОДЫ</t>
  </si>
  <si>
    <t>000 1010200001 0000 110</t>
  </si>
  <si>
    <t>НАЛОГИ НА ИМУЩЕСТВО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</si>
  <si>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</si>
  <si>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 , расположенным в границах поселений</t>
  </si>
  <si>
    <t>182 1060602310 0000 110</t>
  </si>
  <si>
    <t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 , расположенным в границах поселений</t>
  </si>
  <si>
    <t>ГОСУДАРСТВЕННАЯ ПОШЛИНА</t>
  </si>
  <si>
    <t>Финансовый контроль</t>
  </si>
  <si>
    <t xml:space="preserve">ДОХОДЫ ОТ ИСПОЛЬЗОВАНИЯ ИМУЩЕСТВА, НАХОДЯЩЕГОСЯ В ГОСУДАРСТВЕННОЙ И МУНИЦИПАЛЬНОЙ СОБСТВЕННОСТИ </t>
  </si>
  <si>
    <t>000 1110501000 0000 120</t>
  </si>
  <si>
    <t>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</si>
  <si>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</si>
  <si>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 аренды указанных земельных участков</t>
  </si>
  <si>
    <t>984 2020100310 0000 151</t>
  </si>
  <si>
    <t>Дотации бюджетам поселений на поддержку мер по обеспечению сбалансированности бюджетов</t>
  </si>
  <si>
    <t>000 2020299900 0000 151</t>
  </si>
  <si>
    <t>Прочие субсидии</t>
  </si>
  <si>
    <t>984 2020299910 0000 151</t>
  </si>
  <si>
    <t>Прочие субсидии бюджетам поселений</t>
  </si>
  <si>
    <t>ВСЕГО ДОХОДОВ</t>
  </si>
  <si>
    <t>984 2020208810 0001 151</t>
  </si>
  <si>
    <t>Наименование показателя</t>
  </si>
  <si>
    <t>Целевая статья</t>
  </si>
  <si>
    <t>Всего расходов</t>
  </si>
  <si>
    <t>00</t>
  </si>
  <si>
    <t>000</t>
  </si>
  <si>
    <t>Общегосударственные вопросы</t>
  </si>
  <si>
    <t>01</t>
  </si>
  <si>
    <t>Функционирование высшего должностного лица РФ и муниципального образования</t>
  </si>
  <si>
    <t>02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</si>
  <si>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</si>
  <si>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</si>
  <si>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</si>
  <si>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</si>
  <si>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</si>
  <si>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</si>
  <si>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</si>
  <si>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 xml:space="preserve">Национальная безопасность и правоохранительная деятельность </t>
  </si>
  <si>
    <t>09</t>
  </si>
  <si>
    <t>Обеспечение пожарной безопасности</t>
  </si>
  <si>
    <t>10</t>
  </si>
  <si>
    <t>Жилищно-коммунальное хозяйство</t>
  </si>
  <si>
    <t>05</t>
  </si>
  <si>
    <t>Организация и осуществление мероприятий по территориальной обороне и гражданской обороне , защите населения и территории поселения от черезвычайных ситуаций природного и техногенного характера</t>
  </si>
  <si>
    <t xml:space="preserve"> </t>
  </si>
  <si>
    <t>Мероприятия по уличному освещению</t>
  </si>
  <si>
    <t>Иные межбюджетные трансферты</t>
  </si>
  <si>
    <t>Приложение №7</t>
  </si>
  <si>
    <t>000 1090000000 0000 000</t>
  </si>
  <si>
    <t>000 1090400000 0000 110</t>
  </si>
  <si>
    <t>Налоги на имущество</t>
  </si>
  <si>
    <t>Земельный налог (по обязательствам, возникшим до 1 января 2006 года) мобилизуемый на территориях поселений</t>
  </si>
  <si>
    <t>Организация и осуществление внутреннего муниципального финансового контроля за исполением бюджета поселения</t>
  </si>
  <si>
    <t>13</t>
  </si>
  <si>
    <t>Другие вопросы в области национальной экономики</t>
  </si>
  <si>
    <t>Национальная экономика</t>
  </si>
  <si>
    <t>12</t>
  </si>
  <si>
    <t>11</t>
  </si>
  <si>
    <t>Национальная безопасность  и правоохранительная деятельность</t>
  </si>
  <si>
    <t>Земельный налог с организаций</t>
  </si>
  <si>
    <t>ЗАДОЛЖЕННОСТЬ И ПЕРЕРАСЧЕТЫ ПО ОТМЕНЕННЫМ НАЛОГАМ И СБОРАМ И ИНЫМ ОБЯЗАТЕЛЬНЫМ ПЛАТЕЖАМ</t>
  </si>
  <si>
    <t>Приложение №11</t>
  </si>
  <si>
    <t xml:space="preserve">Распределение бюджетных ассигнований по целевым статьям </t>
  </si>
  <si>
    <t>Приложение №9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</si>
  <si>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жил. фонда за счет средств, поступивших от государственной корпорации Фонд содействия реформирования ЖКХ</t>
  </si>
  <si>
    <t>Субсидии бюджетам поселений на 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реформирования жилищно-коммунального хозяйства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</si>
  <si>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тот числе казенных)</t>
  </si>
  <si>
    <t>муниципального образования Залазнинского сельского поселения</t>
  </si>
  <si>
    <t>000 2020208800 0000 151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</si>
  <si>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</si>
  <si>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</si>
  <si>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000 2020100310 0000 151</t>
  </si>
  <si>
    <t>000 2020208810 0001 151</t>
  </si>
  <si>
    <t>ИСТОЧНИКИ</t>
  </si>
  <si>
    <t>Сумма</t>
  </si>
  <si>
    <t>Источники внутреннего финансирования дефицитов  бюджетов</t>
  </si>
  <si>
    <t>000 01 00 00 00 00 0000 000</t>
  </si>
  <si>
    <t>в том числе: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</si>
  <si>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</si>
  <si>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</si>
  <si>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</si>
  <si>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</si>
  <si>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</si>
  <si>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</si>
  <si>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</si>
  <si>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</si>
  <si>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</si>
  <si>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</si>
  <si>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</si>
  <si>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Защита населения и территории олт черезвычайных ситуаций  природного и техногенного характера, гражданская оборона</t>
  </si>
  <si>
    <t>000 01 05 02 00 00 0000 600</t>
  </si>
  <si>
    <t>Уменьшение прочих остатков денежных средств бюджетов</t>
  </si>
  <si>
    <t>000 01 05 02 01 00 0000 610</t>
  </si>
  <si>
    <t>____________________</t>
  </si>
  <si>
    <t xml:space="preserve">финансирования дефицита бюджета </t>
  </si>
  <si>
    <t>(тыс. руб.)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</si>
  <si>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</si>
  <si>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</si>
  <si>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Резервные фонды</t>
  </si>
  <si>
    <t>Резервные фонды местных администраций</t>
  </si>
  <si>
    <t>Под-  раздел</t>
  </si>
  <si>
    <t>Сумма       (тыс. руб.)</t>
  </si>
  <si>
    <t>Подпрограмма "Развитие муниципального управления"</t>
  </si>
  <si>
    <t>Муниципальная подпрограмма "Пожарная безопасность муниципального образования Залазнтнского сельского поселения"</t>
  </si>
  <si>
    <t>Мероприятия в установленной сфере действия</t>
  </si>
  <si>
    <t>Наименование расхода</t>
  </si>
  <si>
    <t>Раз-дел</t>
  </si>
  <si>
    <t>Наименование дохода</t>
  </si>
  <si>
    <t>000 1090405310 0000 110</t>
  </si>
  <si>
    <t>182 1090405310 0000 110</t>
  </si>
  <si>
    <t>919 1110501310 0000 120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</si>
  <si>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</si>
  <si>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Налог на имущество физических лиц, взимаемый по ставкам , применяемым к объектам налогообложения расположенным в границах сельских поселений</t>
  </si>
  <si>
    <t>Безвозмездные поступления от других бюджетов бюджетной системы Российской Федерации</t>
  </si>
  <si>
    <t>6610880000</t>
  </si>
  <si>
    <t xml:space="preserve">муниципального образования Залазнинского сельского поселение </t>
  </si>
  <si>
    <t xml:space="preserve">  объемы безвозмездных поступлений  по статьям и подстатьям  классификации доходов бюджета </t>
  </si>
  <si>
    <t>Дорожное хозяйство (дорожные фонды)</t>
  </si>
  <si>
    <t>000 01 03 00 00 00 0000 000</t>
  </si>
  <si>
    <t>Бюджетные кредиты от других бюджетов бюджетной системы Российской Федерации</t>
  </si>
  <si>
    <t>Уплата налогов, сборов и иных платежей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</si>
  <si>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</si>
  <si>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</si>
  <si>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</si>
  <si>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к Решению Залазнинской сельской Думы</t>
  </si>
  <si>
    <t>Получение бюджетных кредитов от других бюджетов бюджетной системы Российской Федерации бюджетом поселения в валюте Российской Федерации</t>
  </si>
  <si>
    <t>984 01 03 00 00 10 0000 710</t>
  </si>
  <si>
    <t>000 01 03 00 00 00 0000 800</t>
  </si>
  <si>
    <t>Погашениебюджетом поселения бюджетных кредитов от других бюджетов бюджетной системы Российской Федерации в валюте Российской Федерации</t>
  </si>
  <si>
    <t>984 01 03 00 00 10 0000 810</t>
  </si>
  <si>
    <t>000 1140602510 0000 430</t>
  </si>
  <si>
    <t>Доходы   от    продажи    земельных    участков,                    находящихся  в   собственности   поселений   (за исключением  земельных  участков   муниципальных бюджетных и автономных учреждений)</t>
  </si>
  <si>
    <t>994 1140602510 0000 430</t>
  </si>
  <si>
    <t>Общеэкономические вопросы</t>
  </si>
  <si>
    <t>Реализация других функций органов местного самоуправления  связанных с муниципальным управлением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</si>
  <si>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расходовфедеральных органов исполнительной власти</t>
  </si>
  <si>
    <t>919 1140601310 0000 430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</si>
  <si>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</si>
  <si>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</si>
  <si>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</si>
  <si>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Реализация проекта местных инициатив ("Обустройство парка и стадиона")</t>
  </si>
  <si>
    <t>(в редакции от 28.08.2013 № __ )</t>
  </si>
  <si>
    <t>от ___.12.2013 №___</t>
  </si>
  <si>
    <t>НАЛОГИ НА ТОВАРЫ (РАБОТЫ, УСЛУГИ), РЕАЛИЗУЕМЫЕ НА ТЕРРИТОРИИ РОССИЙСКОЙ ФЕДЕРАЦИИ</t>
  </si>
  <si>
    <t>Мероприятия в установленной сфере деятельности</t>
  </si>
  <si>
    <t>Мероприятия в сфере дорожной деятельности</t>
  </si>
  <si>
    <t>Мероприятия в сфере благоустройства</t>
  </si>
  <si>
    <t>к решениюЗалазнинской</t>
  </si>
  <si>
    <t>сельской Думы</t>
  </si>
  <si>
    <t>Мероприятия по пожарной безопасности</t>
  </si>
  <si>
    <t>200</t>
  </si>
  <si>
    <t>Иные закупки товаров, работ и услуг для обеспечения государственных (муниципальных) нужд</t>
  </si>
  <si>
    <t xml:space="preserve"> межбюджетные трансферты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</si>
  <si>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</si>
  <si>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межбюджетные трансферты</t>
  </si>
  <si>
    <t>Другие вопросы органов местного самоуправлени</t>
  </si>
  <si>
    <t>Реализация других функций органов местного самоуправления связанных с муниципальным управлением</t>
  </si>
  <si>
    <t>Мероприятия по снижению напряженности на рынке труда</t>
  </si>
  <si>
    <t>Владение, пользование и распоряжение имуществом, находящимся в муниципальной собственности поселения</t>
  </si>
  <si>
    <t>Глава местной администрации (исполнительно-распорядительного органа муниципального образования)</t>
  </si>
  <si>
    <t>Органы местного самоуправления и структурные подразделения</t>
  </si>
  <si>
    <t>401 1515</t>
  </si>
  <si>
    <t>Повышение квалификации специалистов по финансовой работе органов местного самоуправления</t>
  </si>
  <si>
    <t>Акцизы по подакцизным товарам (продукции), производимым на территории Российской Федерации</t>
  </si>
  <si>
    <t>Доходы , получаемые в виде арендной платы, а также средства от продажи  права на заключение договоров аренды земли  находящиеся в собственности сельских поселений (за исключением земельных участков муниципальных  бюджетных и  автономных учреждений)</t>
  </si>
  <si>
    <t>Распределение бюджетных ассигнований</t>
  </si>
  <si>
    <t xml:space="preserve"> (муниципальным программам и непрограммным направлениям деятельности), </t>
  </si>
  <si>
    <t>группам видов расходов классификации расходов бюджетов на 2020 год</t>
  </si>
  <si>
    <t>по разделам и подразделам классификации расходов бюджета на 2020 год</t>
  </si>
  <si>
    <t>муниципального образования Залазнинское сельское поселение Омутнинского района Кировской области на 2020 год</t>
  </si>
  <si>
    <t>Омутнинского  района  Кировской области   на 2020 год</t>
  </si>
  <si>
    <t>Омутнинского района Кировской области на 2020 год</t>
  </si>
  <si>
    <t>Утверждение генеральных планов поселения, правил землепользования и застройки , утверждение подготовленной на основе генеральных планов поселения документации по планировке территории, выдача разрешений на строительство(за исключением случаев, предусмотренных Градостроительным кодексом Российской Федерации,и иными федеральными законами),разрешений  на ввод объектов в эксплуатацию при осуществлении строительства, реконструкции обьектов  капитального строительства,расположенных на территории поселения, утверждение местных нормативов градостроительного проектирования поселений,резервирование земель и изъятие земельных участков в границах поселения для муниципальных нужд, осуществление в случаях, предусмотренных Градостроительным кодексом Российской Федерации,осмотров зданий, сооруженийи и выдача рекомендаций об устранении выявленных в ходе таких осмотров нарушений.</t>
  </si>
  <si>
    <t>6660004040</t>
  </si>
  <si>
    <t>Подпрограмма "Развитие транспортной  инфраструктуры муниципального образования Залазнинского сельского поселения"</t>
  </si>
  <si>
    <t>Финансовое обеспечение расходных обязательств муниципального образования, возникающих при выполнении отдельных полномочий</t>
  </si>
  <si>
    <t>Приложение №13</t>
  </si>
  <si>
    <t>Иные бюджетные ассигнования</t>
  </si>
  <si>
    <t>000 1060103000 0000 110</t>
  </si>
  <si>
    <t>000 1030000000 0000 000</t>
  </si>
  <si>
    <t>000 1030200001 0000 110</t>
  </si>
  <si>
    <t>000 1060000000 0000 000</t>
  </si>
  <si>
    <t>000 1060600000 0000 110</t>
  </si>
  <si>
    <t xml:space="preserve">   000 1060600000 0000 110</t>
  </si>
  <si>
    <t>000 1080000000 0000 000</t>
  </si>
  <si>
    <t>000 1080400001 0000 110</t>
  </si>
  <si>
    <t>000 1060600000  0000 110</t>
  </si>
  <si>
    <t>000 1110000000 0000 000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</si>
  <si>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</si>
  <si>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000 2020000000 0000 000</t>
  </si>
  <si>
    <t>БЕЗВОЗМЕЗДНЫЕ ПОСТУПЛЕНЯ</t>
  </si>
  <si>
    <t>Дотации бюджетам  субъектов Российсской Федерации и муниципальных образований</t>
  </si>
  <si>
    <t>000 2021500000 0000 000</t>
  </si>
  <si>
    <t>000 2021500110 0000 150</t>
  </si>
  <si>
    <t>992 2021500110 0000 150</t>
  </si>
  <si>
    <t>000 2023000000  0000 150</t>
  </si>
  <si>
    <t>Субвенции бюджетам бюджетной системы Российской Федерации</t>
  </si>
  <si>
    <t>000 2023511810  0000 150</t>
  </si>
  <si>
    <t>992 2023511810  0000 150</t>
  </si>
  <si>
    <t>000 2020400000 0000 000</t>
  </si>
  <si>
    <t>000 2024999900 0000 150</t>
  </si>
  <si>
    <t xml:space="preserve">Прочие межбюджетные трансферты,передаваемые бюджетам </t>
  </si>
  <si>
    <t>992 2024999910 0000 150</t>
  </si>
  <si>
    <t>Прочие межбюджетные трансферты,передаваемые бюджетам сельских поселений</t>
  </si>
  <si>
    <t>Сумма, тыс.руб.</t>
  </si>
  <si>
    <t>Код дохода</t>
  </si>
  <si>
    <t>Вид расходов</t>
  </si>
  <si>
    <t>Ведомственная структура расходов бюджета</t>
  </si>
  <si>
    <t>Ведомство</t>
  </si>
  <si>
    <t>0102</t>
  </si>
  <si>
    <t>0000</t>
  </si>
  <si>
    <t>Администрация Залазнинского сельского поселения</t>
  </si>
  <si>
    <t>Раздел,подраздел</t>
  </si>
  <si>
    <t>0104</t>
  </si>
  <si>
    <t>Расходы на выплаты  персоналу в целях обеспечения выполнения функций государственными (муниципальными) органами , казенными учереждениями , органов управления государствеными внебюджетными фондами</t>
  </si>
  <si>
    <t>0111</t>
  </si>
  <si>
    <t>0113</t>
  </si>
  <si>
    <t>0203</t>
  </si>
  <si>
    <t>0200</t>
  </si>
  <si>
    <t>0310</t>
  </si>
  <si>
    <t>0300</t>
  </si>
  <si>
    <t>Подпрограмма "Пожарная безопасность муниципального образования Залазнинского сельского поселения на 2020-2022 годы"</t>
  </si>
  <si>
    <t>0400</t>
  </si>
  <si>
    <t>0401</t>
  </si>
  <si>
    <t xml:space="preserve"> Подпрограмма "Снижение напряженности на рынке труда по  муниципальному образованию Залазнинское сельское поселение Омутнинского района Кировской области на 2020-2022 годы"</t>
  </si>
  <si>
    <t>Подпрограмма "Развитие транспортной инфраструктуры муниципального образования Залазнинское сельское поселение Омутнинского района Кировской области на 2020-2022 годы"</t>
  </si>
  <si>
    <t>Подпрограмма "Развитие муниципального управления на 2020-2022 годы"</t>
  </si>
  <si>
    <t xml:space="preserve"> Подпрограмма "Благоустройство населенных пунктов муниципального образования Залазнинское сельское поселение Омутнинского района Кировской области на 2020-2022 годы"</t>
  </si>
  <si>
    <t>Программа " Развитие муниципального образования Залазнинское сельское поселение Омутнинского района Кировской области на 2020-2022 годы"</t>
  </si>
  <si>
    <t xml:space="preserve"> Вид рас-ходов</t>
  </si>
  <si>
    <t>Сумма               (тыс. руб.)</t>
  </si>
  <si>
    <t>Подпрограмма "Развитие муниципального управления на 2020-2022 год"</t>
  </si>
  <si>
    <t>0409</t>
  </si>
  <si>
    <t>0412</t>
  </si>
  <si>
    <t>0100</t>
  </si>
  <si>
    <t>3</t>
  </si>
  <si>
    <t>Функционирование Правительства Российской Федерации, высших исполнительных органов  государственной власти субъектов Российской Федерации, местных администраций</t>
  </si>
  <si>
    <t>992 2024999910 0007150</t>
  </si>
  <si>
    <t>Прочие межбюджетные трансферты,передаваемые бюджетам сельских поселений(Прочие межбюджетные трансферты на подднржку мер по обеспечению сбалансированности бюджетов)</t>
  </si>
  <si>
    <t>992 2024999910 0106 150</t>
  </si>
  <si>
    <t>Прочие межбюджетные трансферты,передаваемые бюджетам сельских поселений(Прочие межбюджетные трансферты на стимулирование органов местного самоуправления  по увеличениюпоступлений доходов в бюджет)</t>
  </si>
  <si>
    <t>0503</t>
  </si>
  <si>
    <t>1000</t>
  </si>
  <si>
    <t>1001</t>
  </si>
  <si>
    <t>000 1110900000 0000 120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</si>
  <si>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</si>
  <si>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Расшифровка КБК 11109000000000120:</t>
  </si>
  <si>
    <t>300</t>
  </si>
  <si>
    <t> Социальное обеспечение и иные выплаты населению</t>
  </si>
  <si>
    <t>6670000000</t>
  </si>
  <si>
    <t>Подпрограмма " Содержание и ремонт жилищного фонда Залазнинского сельского соселения"</t>
  </si>
  <si>
    <t>6670004070</t>
  </si>
  <si>
    <t>6670004000</t>
  </si>
  <si>
    <t>Мероприятия в установленной сфере  содержания и ремонта жилищного фонда</t>
  </si>
  <si>
    <t>Жилищное хозяйство</t>
  </si>
  <si>
    <t>0500</t>
  </si>
  <si>
    <t>0501</t>
  </si>
  <si>
    <t>1003</t>
  </si>
  <si>
    <t> Социальное обеспечение  населения</t>
  </si>
  <si>
    <t>Социальное обеспечение населения</t>
  </si>
  <si>
    <t xml:space="preserve">от   10.03.2020г. №8 </t>
  </si>
  <si>
    <t>от  10.03.2020 №8</t>
  </si>
  <si>
    <t>от   10.03.2020г. №8</t>
  </si>
  <si>
    <t>от   10.03.2020г.№8</t>
  </si>
  <si>
    <t xml:space="preserve">от 10.03.2020г.  №8 </t>
  </si>
  <si>
    <t>Сумма(тыс. руб.)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</si>
</sst>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0.00000"/>
    <numFmt numFmtId="183" formatCode="#,##0.00\ _₽"/>
  </numFmts>
  <fonts count="79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1"/>
      <name val="Arial Unicode MS"/>
      <family val="2"/>
    </font>
    <font>
      <sz val="9"/>
      <name val="Batang"/>
      <family val="1"/>
    </font>
    <font>
      <b/>
      <sz val="10"/>
      <name val="Bookman Old Style"/>
      <family val="1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i/>
      <sz val="9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z val="9"/>
      <name val="Arial Narrow"/>
      <family val="2"/>
    </font>
    <font>
      <b/>
      <sz val="9"/>
      <name val="Arial Unicode MS"/>
      <family val="2"/>
    </font>
    <font>
      <b/>
      <sz val="9"/>
      <name val="Bookman Old Style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Arial Cyr"/>
      <family val="0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Narrow"/>
      <family val="2"/>
    </font>
    <font>
      <sz val="9"/>
      <color rgb="FF000000"/>
      <name val="Arial"/>
      <family val="2"/>
    </font>
    <font>
      <sz val="10"/>
      <color rgb="FF000000"/>
      <name val="Arial Narrow"/>
      <family val="2"/>
    </font>
    <font>
      <i/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49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justify" wrapText="1"/>
    </xf>
    <xf numFmtId="0" fontId="12" fillId="0" borderId="12" xfId="0" applyFont="1" applyBorder="1" applyAlignment="1">
      <alignment horizontal="justify" wrapText="1"/>
    </xf>
    <xf numFmtId="49" fontId="12" fillId="0" borderId="12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justify" wrapText="1"/>
    </xf>
    <xf numFmtId="49" fontId="15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justify"/>
    </xf>
    <xf numFmtId="0" fontId="15" fillId="0" borderId="12" xfId="0" applyFont="1" applyBorder="1" applyAlignment="1">
      <alignment horizontal="justify" wrapText="1"/>
    </xf>
    <xf numFmtId="0" fontId="12" fillId="0" borderId="12" xfId="0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justify" vertical="center" wrapText="1"/>
    </xf>
    <xf numFmtId="0" fontId="14" fillId="0" borderId="12" xfId="0" applyFont="1" applyBorder="1" applyAlignment="1">
      <alignment horizontal="justify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179" fontId="19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 horizontal="left"/>
    </xf>
    <xf numFmtId="179" fontId="21" fillId="0" borderId="0" xfId="0" applyNumberFormat="1" applyFont="1" applyAlignment="1">
      <alignment horizontal="left"/>
    </xf>
    <xf numFmtId="0" fontId="22" fillId="0" borderId="12" xfId="0" applyFont="1" applyBorder="1" applyAlignment="1">
      <alignment horizontal="justify" wrapText="1"/>
    </xf>
    <xf numFmtId="0" fontId="23" fillId="0" borderId="12" xfId="0" applyFont="1" applyBorder="1" applyAlignment="1">
      <alignment horizontal="justify" wrapText="1"/>
    </xf>
    <xf numFmtId="0" fontId="23" fillId="0" borderId="12" xfId="0" applyFont="1" applyBorder="1" applyAlignment="1">
      <alignment horizontal="justify" vertical="center" wrapText="1"/>
    </xf>
    <xf numFmtId="0" fontId="24" fillId="0" borderId="12" xfId="0" applyFont="1" applyBorder="1" applyAlignment="1">
      <alignment horizontal="justify" wrapText="1"/>
    </xf>
    <xf numFmtId="0" fontId="24" fillId="0" borderId="12" xfId="0" applyFont="1" applyBorder="1" applyAlignment="1">
      <alignment horizontal="justify" vertical="center" wrapText="1"/>
    </xf>
    <xf numFmtId="0" fontId="23" fillId="0" borderId="12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center" wrapText="1"/>
    </xf>
    <xf numFmtId="0" fontId="13" fillId="0" borderId="0" xfId="0" applyFont="1" applyAlignment="1">
      <alignment horizontal="left" vertical="center"/>
    </xf>
    <xf numFmtId="49" fontId="12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49" fontId="15" fillId="32" borderId="12" xfId="0" applyNumberFormat="1" applyFont="1" applyFill="1" applyBorder="1" applyAlignment="1">
      <alignment horizontal="center" vertical="center"/>
    </xf>
    <xf numFmtId="11" fontId="25" fillId="0" borderId="12" xfId="0" applyNumberFormat="1" applyFont="1" applyBorder="1" applyAlignment="1">
      <alignment vertical="top" wrapText="1"/>
    </xf>
    <xf numFmtId="0" fontId="15" fillId="32" borderId="12" xfId="0" applyFont="1" applyFill="1" applyBorder="1" applyAlignment="1">
      <alignment horizontal="justify" wrapText="1"/>
    </xf>
    <xf numFmtId="0" fontId="12" fillId="0" borderId="12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49" fontId="1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0" fillId="0" borderId="14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179" fontId="25" fillId="0" borderId="20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right" vertical="center"/>
    </xf>
    <xf numFmtId="0" fontId="9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11" fontId="12" fillId="0" borderId="12" xfId="0" applyNumberFormat="1" applyFont="1" applyBorder="1" applyAlignment="1">
      <alignment vertical="top" wrapText="1"/>
    </xf>
    <xf numFmtId="0" fontId="25" fillId="0" borderId="12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25" fillId="0" borderId="21" xfId="0" applyFont="1" applyBorder="1" applyAlignment="1">
      <alignment/>
    </xf>
    <xf numFmtId="179" fontId="25" fillId="0" borderId="21" xfId="0" applyNumberFormat="1" applyFont="1" applyBorder="1" applyAlignment="1">
      <alignment/>
    </xf>
    <xf numFmtId="0" fontId="32" fillId="0" borderId="18" xfId="0" applyFont="1" applyFill="1" applyBorder="1" applyAlignment="1">
      <alignment horizontal="justify" vertical="top" wrapText="1"/>
    </xf>
    <xf numFmtId="0" fontId="25" fillId="0" borderId="22" xfId="0" applyFont="1" applyFill="1" applyBorder="1" applyAlignment="1">
      <alignment horizontal="justify" vertical="top" wrapText="1"/>
    </xf>
    <xf numFmtId="179" fontId="25" fillId="0" borderId="23" xfId="0" applyNumberFormat="1" applyFont="1" applyFill="1" applyBorder="1" applyAlignment="1">
      <alignment horizontal="center" vertical="top" wrapText="1"/>
    </xf>
    <xf numFmtId="0" fontId="32" fillId="0" borderId="12" xfId="0" applyFont="1" applyBorder="1" applyAlignment="1">
      <alignment wrapText="1"/>
    </xf>
    <xf numFmtId="179" fontId="25" fillId="0" borderId="12" xfId="0" applyNumberFormat="1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wrapText="1"/>
    </xf>
    <xf numFmtId="0" fontId="32" fillId="0" borderId="0" xfId="0" applyFont="1" applyAlignment="1">
      <alignment horizontal="center" vertical="top"/>
    </xf>
    <xf numFmtId="179" fontId="25" fillId="0" borderId="24" xfId="0" applyNumberFormat="1" applyFont="1" applyFill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/>
    </xf>
    <xf numFmtId="179" fontId="25" fillId="0" borderId="12" xfId="0" applyNumberFormat="1" applyFont="1" applyFill="1" applyBorder="1" applyAlignment="1">
      <alignment horizontal="center" vertical="top" wrapText="1"/>
    </xf>
    <xf numFmtId="0" fontId="32" fillId="0" borderId="16" xfId="0" applyFont="1" applyFill="1" applyBorder="1" applyAlignment="1">
      <alignment horizontal="justify" vertical="top" wrapText="1"/>
    </xf>
    <xf numFmtId="0" fontId="25" fillId="0" borderId="12" xfId="0" applyFont="1" applyFill="1" applyBorder="1" applyAlignment="1">
      <alignment horizontal="center" vertical="top" wrapText="1"/>
    </xf>
    <xf numFmtId="0" fontId="32" fillId="0" borderId="25" xfId="0" applyFont="1" applyFill="1" applyBorder="1" applyAlignment="1">
      <alignment horizontal="justify" vertical="top" wrapText="1"/>
    </xf>
    <xf numFmtId="0" fontId="25" fillId="0" borderId="26" xfId="0" applyFont="1" applyFill="1" applyBorder="1" applyAlignment="1">
      <alignment horizontal="justify" vertical="top" wrapText="1"/>
    </xf>
    <xf numFmtId="0" fontId="25" fillId="0" borderId="11" xfId="0" applyFont="1" applyFill="1" applyBorder="1" applyAlignment="1">
      <alignment horizontal="center" vertical="top" wrapText="1"/>
    </xf>
    <xf numFmtId="0" fontId="25" fillId="0" borderId="25" xfId="0" applyFont="1" applyFill="1" applyBorder="1" applyAlignment="1">
      <alignment horizontal="justify" vertical="top" wrapText="1"/>
    </xf>
    <xf numFmtId="0" fontId="25" fillId="0" borderId="25" xfId="0" applyFont="1" applyBorder="1" applyAlignment="1">
      <alignment horizontal="left" wrapText="1"/>
    </xf>
    <xf numFmtId="0" fontId="32" fillId="0" borderId="19" xfId="0" applyFont="1" applyFill="1" applyBorder="1" applyAlignment="1">
      <alignment horizontal="center" vertical="top" wrapText="1"/>
    </xf>
    <xf numFmtId="0" fontId="25" fillId="0" borderId="27" xfId="0" applyFont="1" applyFill="1" applyBorder="1" applyAlignment="1">
      <alignment horizontal="center" vertical="top" wrapText="1"/>
    </xf>
    <xf numFmtId="0" fontId="32" fillId="0" borderId="12" xfId="0" applyFont="1" applyBorder="1" applyAlignment="1">
      <alignment horizontal="center"/>
    </xf>
    <xf numFmtId="0" fontId="32" fillId="0" borderId="12" xfId="0" applyFont="1" applyFill="1" applyBorder="1" applyAlignment="1">
      <alignment horizontal="center" vertical="top" wrapText="1"/>
    </xf>
    <xf numFmtId="2" fontId="4" fillId="0" borderId="28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1" fontId="15" fillId="0" borderId="12" xfId="0" applyNumberFormat="1" applyFont="1" applyBorder="1" applyAlignment="1">
      <alignment vertical="top" wrapText="1"/>
    </xf>
    <xf numFmtId="49" fontId="12" fillId="0" borderId="12" xfId="0" applyNumberFormat="1" applyFont="1" applyBorder="1" applyAlignment="1">
      <alignment horizontal="center" vertical="top"/>
    </xf>
    <xf numFmtId="4" fontId="32" fillId="0" borderId="29" xfId="0" applyNumberFormat="1" applyFont="1" applyFill="1" applyBorder="1" applyAlignment="1">
      <alignment horizontal="center" vertical="top" wrapText="1"/>
    </xf>
    <xf numFmtId="0" fontId="22" fillId="0" borderId="12" xfId="0" applyFont="1" applyBorder="1" applyAlignment="1">
      <alignment horizontal="justify"/>
    </xf>
    <xf numFmtId="4" fontId="32" fillId="0" borderId="20" xfId="0" applyNumberFormat="1" applyFont="1" applyFill="1" applyBorder="1" applyAlignment="1">
      <alignment horizontal="center" vertical="top" wrapText="1"/>
    </xf>
    <xf numFmtId="180" fontId="32" fillId="0" borderId="29" xfId="0" applyNumberFormat="1" applyFont="1" applyFill="1" applyBorder="1" applyAlignment="1">
      <alignment horizontal="center" vertical="top" wrapText="1"/>
    </xf>
    <xf numFmtId="180" fontId="25" fillId="0" borderId="29" xfId="0" applyNumberFormat="1" applyFont="1" applyFill="1" applyBorder="1" applyAlignment="1">
      <alignment horizontal="center" vertical="top" wrapText="1"/>
    </xf>
    <xf numFmtId="49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justify" vertical="center" wrapText="1"/>
    </xf>
    <xf numFmtId="11" fontId="14" fillId="0" borderId="12" xfId="0" applyNumberFormat="1" applyFont="1" applyBorder="1" applyAlignment="1">
      <alignment vertical="top" wrapText="1"/>
    </xf>
    <xf numFmtId="0" fontId="13" fillId="0" borderId="12" xfId="0" applyNumberFormat="1" applyFont="1" applyBorder="1" applyAlignment="1">
      <alignment vertical="top" wrapText="1"/>
    </xf>
    <xf numFmtId="0" fontId="25" fillId="0" borderId="12" xfId="0" applyFont="1" applyBorder="1" applyAlignment="1">
      <alignment horizontal="left" vertical="center" wrapText="1"/>
    </xf>
    <xf numFmtId="49" fontId="12" fillId="32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top" wrapText="1"/>
    </xf>
    <xf numFmtId="49" fontId="33" fillId="0" borderId="12" xfId="0" applyNumberFormat="1" applyFont="1" applyBorder="1" applyAlignment="1" quotePrefix="1">
      <alignment horizontal="center" vertical="top" wrapText="1"/>
    </xf>
    <xf numFmtId="49" fontId="33" fillId="0" borderId="12" xfId="0" applyNumberFormat="1" applyFont="1" applyBorder="1" applyAlignment="1">
      <alignment horizontal="center" vertical="top" wrapText="1"/>
    </xf>
    <xf numFmtId="0" fontId="33" fillId="0" borderId="12" xfId="0" applyFont="1" applyBorder="1" applyAlignment="1" quotePrefix="1">
      <alignment horizontal="center" vertical="top" wrapText="1"/>
    </xf>
    <xf numFmtId="0" fontId="27" fillId="0" borderId="12" xfId="0" applyFont="1" applyBorder="1" applyAlignment="1">
      <alignment horizontal="justify" wrapText="1"/>
    </xf>
    <xf numFmtId="49" fontId="27" fillId="0" borderId="12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0" fontId="14" fillId="32" borderId="12" xfId="0" applyFont="1" applyFill="1" applyBorder="1" applyAlignment="1">
      <alignment horizontal="justify" wrapText="1"/>
    </xf>
    <xf numFmtId="0" fontId="22" fillId="0" borderId="24" xfId="0" applyFont="1" applyBorder="1" applyAlignment="1">
      <alignment vertical="top" wrapText="1"/>
    </xf>
    <xf numFmtId="49" fontId="31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justify" vertical="center" wrapText="1"/>
    </xf>
    <xf numFmtId="0" fontId="23" fillId="0" borderId="24" xfId="0" applyFont="1" applyBorder="1" applyAlignment="1">
      <alignment horizontal="justify" wrapText="1"/>
    </xf>
    <xf numFmtId="2" fontId="16" fillId="0" borderId="12" xfId="0" applyNumberFormat="1" applyFont="1" applyBorder="1" applyAlignment="1">
      <alignment horizontal="center" vertical="center"/>
    </xf>
    <xf numFmtId="2" fontId="12" fillId="0" borderId="3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12" xfId="0" applyFont="1" applyBorder="1" applyAlignment="1">
      <alignment horizontal="right" vertical="center" wrapText="1" inden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justify" wrapText="1"/>
    </xf>
    <xf numFmtId="0" fontId="25" fillId="0" borderId="12" xfId="0" applyFont="1" applyBorder="1" applyAlignment="1">
      <alignment horizontal="justify" wrapText="1"/>
    </xf>
    <xf numFmtId="49" fontId="13" fillId="0" borderId="12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justify" wrapText="1"/>
    </xf>
    <xf numFmtId="0" fontId="23" fillId="0" borderId="24" xfId="0" applyFont="1" applyBorder="1" applyAlignment="1">
      <alignment vertical="top" wrapText="1"/>
    </xf>
    <xf numFmtId="0" fontId="34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12" xfId="0" applyFont="1" applyBorder="1" applyAlignment="1">
      <alignment horizontal="justify" wrapText="1"/>
    </xf>
    <xf numFmtId="0" fontId="1" fillId="0" borderId="0" xfId="0" applyFont="1" applyAlignment="1">
      <alignment vertical="center"/>
    </xf>
    <xf numFmtId="0" fontId="23" fillId="0" borderId="31" xfId="0" applyFont="1" applyBorder="1" applyAlignment="1">
      <alignment horizontal="justify" vertical="center" wrapText="1"/>
    </xf>
    <xf numFmtId="0" fontId="4" fillId="0" borderId="12" xfId="0" applyFont="1" applyBorder="1" applyAlignment="1">
      <alignment wrapText="1"/>
    </xf>
    <xf numFmtId="0" fontId="1" fillId="0" borderId="12" xfId="0" applyFont="1" applyBorder="1" applyAlignment="1">
      <alignment horizontal="left" vertical="center"/>
    </xf>
    <xf numFmtId="49" fontId="35" fillId="0" borderId="12" xfId="0" applyNumberFormat="1" applyFont="1" applyBorder="1" applyAlignment="1" quotePrefix="1">
      <alignment horizontal="center" vertical="top" wrapText="1"/>
    </xf>
    <xf numFmtId="49" fontId="35" fillId="0" borderId="12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9" fontId="36" fillId="0" borderId="12" xfId="0" applyNumberFormat="1" applyFont="1" applyBorder="1" applyAlignment="1" quotePrefix="1">
      <alignment horizontal="center" vertical="top" wrapText="1"/>
    </xf>
    <xf numFmtId="49" fontId="36" fillId="0" borderId="12" xfId="0" applyNumberFormat="1" applyFont="1" applyBorder="1" applyAlignment="1">
      <alignment horizontal="center" vertical="top" wrapText="1"/>
    </xf>
    <xf numFmtId="0" fontId="0" fillId="0" borderId="32" xfId="0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wrapText="1"/>
    </xf>
    <xf numFmtId="49" fontId="23" fillId="0" borderId="12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2" fontId="0" fillId="0" borderId="28" xfId="0" applyNumberFormat="1" applyFont="1" applyBorder="1" applyAlignment="1">
      <alignment horizontal="center" vertical="center" wrapText="1"/>
    </xf>
    <xf numFmtId="2" fontId="0" fillId="0" borderId="28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/>
    </xf>
    <xf numFmtId="2" fontId="12" fillId="32" borderId="12" xfId="0" applyNumberFormat="1" applyFont="1" applyFill="1" applyBorder="1" applyAlignment="1">
      <alignment horizontal="center" vertical="center"/>
    </xf>
    <xf numFmtId="2" fontId="35" fillId="0" borderId="12" xfId="0" applyNumberFormat="1" applyFont="1" applyBorder="1" applyAlignment="1" quotePrefix="1">
      <alignment horizontal="center" vertical="top" wrapText="1"/>
    </xf>
    <xf numFmtId="2" fontId="36" fillId="0" borderId="12" xfId="0" applyNumberFormat="1" applyFont="1" applyBorder="1" applyAlignment="1" quotePrefix="1">
      <alignment horizontal="center" vertical="top" wrapText="1"/>
    </xf>
    <xf numFmtId="2" fontId="1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4" fillId="0" borderId="12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83" fontId="15" fillId="0" borderId="12" xfId="0" applyNumberFormat="1" applyFont="1" applyBorder="1" applyAlignment="1">
      <alignment horizontal="center" vertical="center" wrapText="1"/>
    </xf>
    <xf numFmtId="183" fontId="15" fillId="0" borderId="12" xfId="0" applyNumberFormat="1" applyFont="1" applyBorder="1" applyAlignment="1">
      <alignment horizontal="center" vertical="center"/>
    </xf>
    <xf numFmtId="183" fontId="12" fillId="0" borderId="12" xfId="0" applyNumberFormat="1" applyFont="1" applyBorder="1" applyAlignment="1">
      <alignment horizontal="center" vertical="center"/>
    </xf>
    <xf numFmtId="183" fontId="15" fillId="32" borderId="12" xfId="0" applyNumberFormat="1" applyFont="1" applyFill="1" applyBorder="1" applyAlignment="1">
      <alignment horizontal="center" vertical="center"/>
    </xf>
    <xf numFmtId="0" fontId="37" fillId="0" borderId="12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75" fillId="0" borderId="0" xfId="0" applyFont="1" applyAlignment="1">
      <alignment vertical="center" wrapText="1"/>
    </xf>
    <xf numFmtId="0" fontId="76" fillId="0" borderId="0" xfId="0" applyFont="1" applyAlignment="1">
      <alignment horizontal="left" vertical="center" wrapText="1" indent="3"/>
    </xf>
    <xf numFmtId="0" fontId="77" fillId="0" borderId="0" xfId="0" applyFont="1" applyAlignment="1">
      <alignment/>
    </xf>
    <xf numFmtId="2" fontId="15" fillId="32" borderId="12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75" fillId="0" borderId="12" xfId="0" applyFont="1" applyBorder="1" applyAlignment="1">
      <alignment/>
    </xf>
    <xf numFmtId="49" fontId="31" fillId="0" borderId="12" xfId="0" applyNumberFormat="1" applyFont="1" applyFill="1" applyBorder="1" applyAlignment="1">
      <alignment horizontal="center" vertical="center"/>
    </xf>
    <xf numFmtId="0" fontId="78" fillId="0" borderId="12" xfId="0" applyFont="1" applyBorder="1" applyAlignment="1">
      <alignment/>
    </xf>
    <xf numFmtId="49" fontId="27" fillId="0" borderId="12" xfId="0" applyNumberFormat="1" applyFont="1" applyFill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 vertical="center"/>
    </xf>
    <xf numFmtId="49" fontId="21" fillId="0" borderId="3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2" fillId="0" borderId="30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49" fontId="33" fillId="0" borderId="30" xfId="0" applyNumberFormat="1" applyFont="1" applyBorder="1" applyAlignment="1" quotePrefix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49" fontId="35" fillId="0" borderId="30" xfId="0" applyNumberFormat="1" applyFont="1" applyBorder="1" applyAlignment="1" quotePrefix="1">
      <alignment horizontal="center" vertical="top" wrapText="1"/>
    </xf>
    <xf numFmtId="0" fontId="15" fillId="0" borderId="32" xfId="0" applyFont="1" applyBorder="1" applyAlignment="1">
      <alignment horizontal="center" vertical="top" wrapText="1"/>
    </xf>
    <xf numFmtId="49" fontId="15" fillId="0" borderId="30" xfId="0" applyNumberFormat="1" applyFont="1" applyBorder="1" applyAlignment="1">
      <alignment horizontal="center" vertical="center"/>
    </xf>
    <xf numFmtId="49" fontId="36" fillId="0" borderId="30" xfId="0" applyNumberFormat="1" applyFont="1" applyBorder="1" applyAlignment="1" quotePrefix="1">
      <alignment horizontal="center" vertical="top" wrapText="1"/>
    </xf>
    <xf numFmtId="0" fontId="14" fillId="0" borderId="32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31" fillId="0" borderId="30" xfId="0" applyNumberFormat="1" applyFont="1" applyBorder="1" applyAlignment="1">
      <alignment horizontal="center" vertical="center"/>
    </xf>
    <xf numFmtId="49" fontId="21" fillId="0" borderId="30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12" fillId="32" borderId="30" xfId="0" applyNumberFormat="1" applyFont="1" applyFill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 vertical="center"/>
    </xf>
    <xf numFmtId="49" fontId="17" fillId="0" borderId="32" xfId="0" applyNumberFormat="1" applyFont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49" fontId="28" fillId="0" borderId="30" xfId="0" applyNumberFormat="1" applyFont="1" applyBorder="1" applyAlignment="1">
      <alignment horizontal="center" vertical="center"/>
    </xf>
    <xf numFmtId="49" fontId="28" fillId="0" borderId="32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3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/>
    </xf>
    <xf numFmtId="2" fontId="21" fillId="0" borderId="12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/>
    </xf>
    <xf numFmtId="2" fontId="27" fillId="0" borderId="12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2" fontId="23" fillId="0" borderId="12" xfId="0" applyNumberFormat="1" applyFont="1" applyBorder="1" applyAlignment="1">
      <alignment horizontal="center"/>
    </xf>
    <xf numFmtId="0" fontId="21" fillId="0" borderId="32" xfId="0" applyFont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0" fontId="27" fillId="0" borderId="12" xfId="0" applyFont="1" applyBorder="1" applyAlignment="1">
      <alignment horizontal="justify"/>
    </xf>
    <xf numFmtId="0" fontId="27" fillId="0" borderId="12" xfId="0" applyFont="1" applyBorder="1" applyAlignment="1">
      <alignment horizontal="left" vertical="center" wrapText="1"/>
    </xf>
    <xf numFmtId="0" fontId="23" fillId="0" borderId="3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zoomScalePageLayoutView="0" workbookViewId="0" topLeftCell="A1">
      <selection activeCell="B4" sqref="B4:C4"/>
    </sheetView>
  </sheetViews>
  <sheetFormatPr defaultColWidth="9.00390625" defaultRowHeight="12.75" outlineLevelRow="1"/>
  <cols>
    <col min="1" max="1" width="24.50390625" style="10" customWidth="1"/>
    <col min="2" max="2" width="52.875" style="6" customWidth="1"/>
    <col min="3" max="3" width="16.50390625" style="6" customWidth="1"/>
  </cols>
  <sheetData>
    <row r="1" spans="2:3" ht="12.75">
      <c r="B1" s="206" t="s">
        <v>77</v>
      </c>
      <c r="C1" s="207"/>
    </row>
    <row r="2" spans="2:3" ht="12.75">
      <c r="B2" s="206" t="s">
        <v>70</v>
      </c>
      <c r="C2" s="207"/>
    </row>
    <row r="3" spans="2:3" ht="12.75">
      <c r="B3" s="206"/>
      <c r="C3" s="207"/>
    </row>
    <row r="4" spans="2:3" ht="12.75">
      <c r="B4" s="206" t="s">
        <v>344</v>
      </c>
      <c r="C4" s="207"/>
    </row>
    <row r="5" spans="2:3" ht="12.75">
      <c r="B5" s="11"/>
      <c r="C5" s="49"/>
    </row>
    <row r="6" spans="2:3" ht="12.75">
      <c r="B6" s="11"/>
      <c r="C6" s="12"/>
    </row>
    <row r="7" spans="1:3" ht="13.5">
      <c r="A7" s="204" t="s">
        <v>7</v>
      </c>
      <c r="B7" s="205"/>
      <c r="C7" s="205"/>
    </row>
    <row r="8" spans="1:3" ht="13.5">
      <c r="A8" s="204" t="s">
        <v>199</v>
      </c>
      <c r="B8" s="205"/>
      <c r="C8" s="205"/>
    </row>
    <row r="9" spans="1:3" ht="13.5">
      <c r="A9" s="204" t="s">
        <v>198</v>
      </c>
      <c r="B9" s="205"/>
      <c r="C9" s="205"/>
    </row>
    <row r="10" spans="1:3" ht="13.5">
      <c r="A10" s="204" t="s">
        <v>254</v>
      </c>
      <c r="B10" s="205"/>
      <c r="C10" s="205"/>
    </row>
    <row r="11" spans="1:3" ht="15.75" thickBot="1">
      <c r="A11" s="13"/>
      <c r="B11" s="14"/>
      <c r="C11" s="14"/>
    </row>
    <row r="12" spans="1:3" s="5" customFormat="1" ht="27" thickBot="1">
      <c r="A12" s="59" t="s">
        <v>288</v>
      </c>
      <c r="B12" s="7" t="s">
        <v>190</v>
      </c>
      <c r="C12" s="48" t="s">
        <v>287</v>
      </c>
    </row>
    <row r="13" spans="1:3" s="1" customFormat="1" ht="12.75">
      <c r="A13" s="60" t="s">
        <v>79</v>
      </c>
      <c r="B13" s="8" t="s">
        <v>153</v>
      </c>
      <c r="C13" s="163">
        <f>C15+C16+C19+C32+C34</f>
        <v>1382.7</v>
      </c>
    </row>
    <row r="14" spans="1:3" s="1" customFormat="1" ht="12.75">
      <c r="A14" s="61" t="s">
        <v>80</v>
      </c>
      <c r="B14" s="9" t="s">
        <v>82</v>
      </c>
      <c r="C14" s="102">
        <v>362.7</v>
      </c>
    </row>
    <row r="15" spans="1:3" s="1" customFormat="1" ht="12.75">
      <c r="A15" s="64" t="s">
        <v>83</v>
      </c>
      <c r="B15" s="150" t="s">
        <v>81</v>
      </c>
      <c r="C15" s="164">
        <v>422.2</v>
      </c>
    </row>
    <row r="16" spans="1:3" s="1" customFormat="1" ht="27.75" customHeight="1">
      <c r="A16" s="61" t="s">
        <v>262</v>
      </c>
      <c r="B16" s="45" t="s">
        <v>226</v>
      </c>
      <c r="C16" s="102">
        <v>667.3</v>
      </c>
    </row>
    <row r="17" spans="1:3" s="2" customFormat="1" ht="22.5">
      <c r="A17" s="63" t="s">
        <v>263</v>
      </c>
      <c r="B17" s="44" t="s">
        <v>246</v>
      </c>
      <c r="C17" s="101">
        <v>667.3</v>
      </c>
    </row>
    <row r="18" spans="1:3" s="3" customFormat="1" ht="0.75" customHeight="1">
      <c r="A18" s="63" t="s">
        <v>6</v>
      </c>
      <c r="B18" s="44" t="s">
        <v>8</v>
      </c>
      <c r="C18" s="101">
        <v>5.9</v>
      </c>
    </row>
    <row r="19" spans="1:3" s="1" customFormat="1" ht="12.75">
      <c r="A19" s="61" t="s">
        <v>264</v>
      </c>
      <c r="B19" s="46" t="s">
        <v>84</v>
      </c>
      <c r="C19" s="102">
        <v>253</v>
      </c>
    </row>
    <row r="20" spans="1:3" s="2" customFormat="1" ht="34.5">
      <c r="A20" s="63" t="s">
        <v>261</v>
      </c>
      <c r="B20" s="43" t="s">
        <v>195</v>
      </c>
      <c r="C20" s="101">
        <v>160</v>
      </c>
    </row>
    <row r="21" spans="1:3" s="1" customFormat="1" ht="12.75">
      <c r="A21" s="61" t="s">
        <v>266</v>
      </c>
      <c r="B21" s="46" t="s">
        <v>85</v>
      </c>
      <c r="C21" s="102">
        <v>93</v>
      </c>
    </row>
    <row r="22" spans="1:3" s="146" customFormat="1" ht="12.75">
      <c r="A22" s="64" t="s">
        <v>269</v>
      </c>
      <c r="B22" s="71" t="s">
        <v>142</v>
      </c>
      <c r="C22" s="164">
        <v>13</v>
      </c>
    </row>
    <row r="23" spans="1:5" s="3" customFormat="1" ht="12.75">
      <c r="A23" s="64" t="s">
        <v>265</v>
      </c>
      <c r="B23" s="147" t="s">
        <v>52</v>
      </c>
      <c r="C23" s="164">
        <v>80</v>
      </c>
      <c r="E23" s="3" t="s">
        <v>13</v>
      </c>
    </row>
    <row r="24" spans="1:3" s="3" customFormat="1" ht="45.75" hidden="1">
      <c r="A24" s="63" t="s">
        <v>53</v>
      </c>
      <c r="B24" s="43" t="s">
        <v>86</v>
      </c>
      <c r="C24" s="101">
        <v>33.8</v>
      </c>
    </row>
    <row r="25" spans="1:3" s="2" customFormat="1" ht="34.5" hidden="1">
      <c r="A25" s="62" t="s">
        <v>54</v>
      </c>
      <c r="B25" s="42" t="s">
        <v>9</v>
      </c>
      <c r="C25" s="103">
        <v>40.9</v>
      </c>
    </row>
    <row r="26" spans="1:3" s="2" customFormat="1" ht="34.5" hidden="1">
      <c r="A26" s="62" t="s">
        <v>55</v>
      </c>
      <c r="B26" s="42" t="s">
        <v>9</v>
      </c>
      <c r="C26" s="103">
        <v>40.9</v>
      </c>
    </row>
    <row r="27" spans="1:3" s="3" customFormat="1" ht="48.75" customHeight="1" hidden="1">
      <c r="A27" s="63" t="s">
        <v>87</v>
      </c>
      <c r="B27" s="47" t="s">
        <v>88</v>
      </c>
      <c r="C27" s="101">
        <v>41</v>
      </c>
    </row>
    <row r="28" spans="1:3" s="2" customFormat="1" ht="24" hidden="1" outlineLevel="1">
      <c r="A28" s="62" t="s">
        <v>131</v>
      </c>
      <c r="B28" s="45" t="s">
        <v>143</v>
      </c>
      <c r="C28" s="103">
        <f>C31</f>
        <v>0</v>
      </c>
    </row>
    <row r="29" spans="1:3" s="4" customFormat="1" ht="12.75" hidden="1" outlineLevel="1">
      <c r="A29" s="64" t="s">
        <v>132</v>
      </c>
      <c r="B29" s="71" t="s">
        <v>133</v>
      </c>
      <c r="C29" s="165">
        <f>C31</f>
        <v>0</v>
      </c>
    </row>
    <row r="30" spans="1:3" s="4" customFormat="1" ht="22.5" hidden="1" outlineLevel="1">
      <c r="A30" s="63" t="s">
        <v>191</v>
      </c>
      <c r="B30" s="44" t="s">
        <v>134</v>
      </c>
      <c r="C30" s="165">
        <f>C31</f>
        <v>0</v>
      </c>
    </row>
    <row r="31" spans="1:3" s="3" customFormat="1" ht="27" customHeight="1" hidden="1" outlineLevel="1">
      <c r="A31" s="63" t="s">
        <v>192</v>
      </c>
      <c r="B31" s="44" t="s">
        <v>134</v>
      </c>
      <c r="C31" s="101"/>
    </row>
    <row r="32" spans="1:3" s="1" customFormat="1" ht="12.75" collapsed="1">
      <c r="A32" s="61" t="s">
        <v>267</v>
      </c>
      <c r="B32" s="45" t="s">
        <v>89</v>
      </c>
      <c r="C32" s="102">
        <v>3</v>
      </c>
    </row>
    <row r="33" spans="1:3" s="146" customFormat="1" ht="34.5">
      <c r="A33" s="64" t="s">
        <v>268</v>
      </c>
      <c r="B33" s="147" t="s">
        <v>194</v>
      </c>
      <c r="C33" s="164">
        <v>3</v>
      </c>
    </row>
    <row r="34" spans="1:3" s="1" customFormat="1" ht="36">
      <c r="A34" s="61" t="s">
        <v>270</v>
      </c>
      <c r="B34" s="45" t="s">
        <v>91</v>
      </c>
      <c r="C34" s="102">
        <v>37.2</v>
      </c>
    </row>
    <row r="35" spans="1:3" s="1" customFormat="1" ht="72.75" customHeight="1" hidden="1">
      <c r="A35" s="61" t="s">
        <v>93</v>
      </c>
      <c r="B35" s="45" t="s">
        <v>149</v>
      </c>
      <c r="C35" s="102">
        <v>21</v>
      </c>
    </row>
    <row r="36" spans="1:3" s="2" customFormat="1" ht="0.75" customHeight="1" hidden="1">
      <c r="A36" s="62" t="s">
        <v>92</v>
      </c>
      <c r="B36" s="42" t="s">
        <v>94</v>
      </c>
      <c r="C36" s="103">
        <v>0</v>
      </c>
    </row>
    <row r="37" spans="1:3" s="2" customFormat="1" ht="57" hidden="1">
      <c r="A37" s="62" t="s">
        <v>10</v>
      </c>
      <c r="B37" s="42" t="s">
        <v>94</v>
      </c>
      <c r="C37" s="103">
        <v>0</v>
      </c>
    </row>
    <row r="38" spans="1:3" s="2" customFormat="1" ht="57" hidden="1">
      <c r="A38" s="63" t="s">
        <v>193</v>
      </c>
      <c r="B38" s="43" t="s">
        <v>95</v>
      </c>
      <c r="C38" s="101">
        <v>0</v>
      </c>
    </row>
    <row r="39" spans="1:3" s="2" customFormat="1" ht="69" hidden="1">
      <c r="A39" s="62" t="s">
        <v>56</v>
      </c>
      <c r="B39" s="141" t="s">
        <v>0</v>
      </c>
      <c r="C39" s="102">
        <v>3.7</v>
      </c>
    </row>
    <row r="40" spans="1:3" s="2" customFormat="1" ht="57" hidden="1">
      <c r="A40" s="63" t="s">
        <v>56</v>
      </c>
      <c r="B40" s="132" t="s">
        <v>0</v>
      </c>
      <c r="C40" s="165">
        <v>3.7</v>
      </c>
    </row>
    <row r="41" spans="1:3" s="2" customFormat="1" ht="57" hidden="1">
      <c r="A41" s="63" t="s">
        <v>57</v>
      </c>
      <c r="B41" s="43" t="s">
        <v>247</v>
      </c>
      <c r="C41" s="164">
        <v>3.7</v>
      </c>
    </row>
    <row r="42" spans="1:3" s="146" customFormat="1" ht="68.25">
      <c r="A42" s="64" t="s">
        <v>93</v>
      </c>
      <c r="B42" s="189" t="s">
        <v>271</v>
      </c>
      <c r="C42" s="164">
        <v>27.2</v>
      </c>
    </row>
    <row r="43" spans="1:3" s="146" customFormat="1" ht="68.25">
      <c r="A43" s="64" t="s">
        <v>327</v>
      </c>
      <c r="B43" s="192" t="s">
        <v>328</v>
      </c>
      <c r="C43" s="164">
        <v>10</v>
      </c>
    </row>
    <row r="44" spans="1:3" s="3" customFormat="1" ht="38.25" customHeight="1" hidden="1" outlineLevel="1">
      <c r="A44" s="63" t="s">
        <v>219</v>
      </c>
      <c r="B44" s="190"/>
      <c r="C44" s="101"/>
    </row>
    <row r="45" spans="1:3" s="3" customFormat="1" ht="48.75" customHeight="1" hidden="1" outlineLevel="1" collapsed="1">
      <c r="A45" s="63" t="s">
        <v>213</v>
      </c>
      <c r="B45" s="191" t="s">
        <v>329</v>
      </c>
      <c r="C45" s="101">
        <f>C46</f>
        <v>0</v>
      </c>
    </row>
    <row r="46" spans="1:3" s="3" customFormat="1" ht="48" customHeight="1" hidden="1" outlineLevel="1">
      <c r="A46" s="63" t="s">
        <v>215</v>
      </c>
      <c r="B46" s="43" t="s">
        <v>214</v>
      </c>
      <c r="C46" s="101"/>
    </row>
    <row r="47" spans="1:3" s="2" customFormat="1" ht="24" customHeight="1" hidden="1" outlineLevel="1">
      <c r="A47" s="63" t="s">
        <v>154</v>
      </c>
      <c r="B47" s="73" t="s">
        <v>97</v>
      </c>
      <c r="C47" s="103">
        <f>C48</f>
        <v>0</v>
      </c>
    </row>
    <row r="48" spans="1:3" s="3" customFormat="1" ht="72" customHeight="1" hidden="1" outlineLevel="1">
      <c r="A48" s="63" t="s">
        <v>96</v>
      </c>
      <c r="B48" s="72" t="s">
        <v>147</v>
      </c>
      <c r="C48" s="101"/>
    </row>
    <row r="49" spans="1:3" s="2" customFormat="1" ht="71.25" customHeight="1" hidden="1" outlineLevel="1">
      <c r="A49" s="62" t="s">
        <v>151</v>
      </c>
      <c r="B49" s="73" t="s">
        <v>148</v>
      </c>
      <c r="C49" s="103">
        <f>C51</f>
        <v>0</v>
      </c>
    </row>
    <row r="50" spans="1:3" s="2" customFormat="1" ht="60" customHeight="1" hidden="1" outlineLevel="1">
      <c r="A50" s="63" t="s">
        <v>155</v>
      </c>
      <c r="B50" s="73" t="s">
        <v>148</v>
      </c>
      <c r="C50" s="103">
        <f>C51</f>
        <v>0</v>
      </c>
    </row>
    <row r="51" spans="1:3" s="3" customFormat="1" ht="63" customHeight="1" hidden="1" outlineLevel="1">
      <c r="A51" s="63" t="s">
        <v>103</v>
      </c>
      <c r="B51" s="72" t="s">
        <v>99</v>
      </c>
      <c r="C51" s="101"/>
    </row>
    <row r="52" spans="1:3" s="2" customFormat="1" ht="24" customHeight="1" hidden="1" outlineLevel="1">
      <c r="A52" s="62" t="s">
        <v>98</v>
      </c>
      <c r="B52" s="73" t="s">
        <v>101</v>
      </c>
      <c r="C52" s="103">
        <f>C53</f>
        <v>0</v>
      </c>
    </row>
    <row r="53" spans="1:3" s="3" customFormat="1" ht="24" customHeight="1" hidden="1" outlineLevel="1">
      <c r="A53" s="63" t="s">
        <v>100</v>
      </c>
      <c r="B53" s="72" t="s">
        <v>152</v>
      </c>
      <c r="C53" s="101"/>
    </row>
    <row r="54" spans="1:3" s="3" customFormat="1" ht="25.5" customHeight="1" outlineLevel="1">
      <c r="A54" s="62" t="s">
        <v>272</v>
      </c>
      <c r="B54" s="143" t="s">
        <v>273</v>
      </c>
      <c r="C54" s="103">
        <v>3616.2</v>
      </c>
    </row>
    <row r="55" spans="1:3" s="3" customFormat="1" ht="45.75" customHeight="1" outlineLevel="1">
      <c r="A55" s="62" t="s">
        <v>272</v>
      </c>
      <c r="B55" s="143" t="s">
        <v>196</v>
      </c>
      <c r="C55" s="103">
        <f>C56+C61+C65</f>
        <v>3616.2</v>
      </c>
    </row>
    <row r="56" spans="1:3" s="3" customFormat="1" ht="24" customHeight="1" outlineLevel="1">
      <c r="A56" s="66" t="s">
        <v>275</v>
      </c>
      <c r="B56" s="129" t="s">
        <v>274</v>
      </c>
      <c r="C56" s="166">
        <f>C57</f>
        <v>984.8</v>
      </c>
    </row>
    <row r="57" spans="1:3" s="4" customFormat="1" ht="33" customHeight="1">
      <c r="A57" s="65" t="s">
        <v>276</v>
      </c>
      <c r="B57" s="142" t="s">
        <v>1</v>
      </c>
      <c r="C57" s="167">
        <v>984.8</v>
      </c>
    </row>
    <row r="58" spans="1:3" s="3" customFormat="1" ht="0.75" customHeight="1" hidden="1">
      <c r="A58" s="66" t="s">
        <v>2</v>
      </c>
      <c r="B58" s="108" t="s">
        <v>69</v>
      </c>
      <c r="C58" s="166">
        <v>1387.6</v>
      </c>
    </row>
    <row r="59" spans="1:3" s="2" customFormat="1" ht="32.25" customHeight="1" hidden="1" outlineLevel="1">
      <c r="A59" s="65" t="s">
        <v>3</v>
      </c>
      <c r="B59" s="47" t="s">
        <v>4</v>
      </c>
      <c r="C59" s="101">
        <v>1387.6</v>
      </c>
    </row>
    <row r="60" spans="1:3" s="4" customFormat="1" ht="33" customHeight="1" collapsed="1">
      <c r="A60" s="65" t="s">
        <v>277</v>
      </c>
      <c r="B60" s="142" t="s">
        <v>1</v>
      </c>
      <c r="C60" s="167">
        <v>984.8</v>
      </c>
    </row>
    <row r="61" spans="1:3" s="3" customFormat="1" ht="27.75" customHeight="1" outlineLevel="1">
      <c r="A61" s="62" t="s">
        <v>278</v>
      </c>
      <c r="B61" s="72" t="s">
        <v>279</v>
      </c>
      <c r="C61" s="103">
        <f>C63</f>
        <v>94</v>
      </c>
    </row>
    <row r="62" spans="1:3" s="3" customFormat="1" ht="34.5" customHeight="1" hidden="1" outlineLevel="1" thickBot="1">
      <c r="A62" s="65"/>
      <c r="B62" s="47"/>
      <c r="C62" s="101"/>
    </row>
    <row r="63" spans="1:3" s="3" customFormat="1" ht="36.75" customHeight="1" outlineLevel="1">
      <c r="A63" s="63" t="s">
        <v>280</v>
      </c>
      <c r="B63" s="73" t="s">
        <v>5</v>
      </c>
      <c r="C63" s="101">
        <v>94</v>
      </c>
    </row>
    <row r="64" spans="1:3" s="3" customFormat="1" ht="36.75" customHeight="1" outlineLevel="1">
      <c r="A64" s="63" t="s">
        <v>281</v>
      </c>
      <c r="B64" s="73" t="s">
        <v>5</v>
      </c>
      <c r="C64" s="101">
        <v>94</v>
      </c>
    </row>
    <row r="65" spans="1:3" s="3" customFormat="1" ht="25.5" customHeight="1" outlineLevel="1">
      <c r="A65" s="66" t="s">
        <v>282</v>
      </c>
      <c r="B65" s="148" t="s">
        <v>129</v>
      </c>
      <c r="C65" s="103">
        <f>C66</f>
        <v>2537.4</v>
      </c>
    </row>
    <row r="66" spans="1:3" s="3" customFormat="1" ht="33" customHeight="1" outlineLevel="1">
      <c r="A66" s="65" t="s">
        <v>283</v>
      </c>
      <c r="B66" s="44" t="s">
        <v>284</v>
      </c>
      <c r="C66" s="101">
        <v>2537.4</v>
      </c>
    </row>
    <row r="67" spans="1:3" s="3" customFormat="1" ht="40.5" customHeight="1" outlineLevel="1">
      <c r="A67" s="65" t="s">
        <v>285</v>
      </c>
      <c r="B67" s="149" t="s">
        <v>286</v>
      </c>
      <c r="C67" s="101">
        <v>2537.4</v>
      </c>
    </row>
    <row r="68" spans="1:3" s="3" customFormat="1" ht="42" customHeight="1" outlineLevel="1">
      <c r="A68" s="162" t="s">
        <v>320</v>
      </c>
      <c r="B68" s="44" t="s">
        <v>321</v>
      </c>
      <c r="C68" s="101">
        <v>2492.4</v>
      </c>
    </row>
    <row r="69" spans="1:3" s="3" customFormat="1" ht="61.5" customHeight="1" outlineLevel="1">
      <c r="A69" s="162" t="s">
        <v>322</v>
      </c>
      <c r="B69" s="44" t="s">
        <v>323</v>
      </c>
      <c r="C69" s="101">
        <v>45</v>
      </c>
    </row>
    <row r="70" spans="1:3" s="3" customFormat="1" ht="34.5" customHeight="1" outlineLevel="1" thickBot="1">
      <c r="A70" s="160"/>
      <c r="B70" s="161" t="s">
        <v>102</v>
      </c>
      <c r="C70" s="103">
        <f>C13+C55</f>
        <v>4998.9</v>
      </c>
    </row>
  </sheetData>
  <sheetProtection/>
  <mergeCells count="8">
    <mergeCell ref="A10:C10"/>
    <mergeCell ref="A8:C8"/>
    <mergeCell ref="A9:C9"/>
    <mergeCell ref="A7:C7"/>
    <mergeCell ref="B1:C1"/>
    <mergeCell ref="B2:C2"/>
    <mergeCell ref="B3:C3"/>
    <mergeCell ref="B4:C4"/>
  </mergeCells>
  <printOptions/>
  <pageMargins left="0.45" right="0.33" top="0.33" bottom="0.59" header="0.74" footer="0.37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zoomScalePageLayoutView="0" workbookViewId="0" topLeftCell="A1">
      <selection activeCell="D3" sqref="D3"/>
    </sheetView>
  </sheetViews>
  <sheetFormatPr defaultColWidth="9.00390625" defaultRowHeight="12.75" outlineLevelRow="1"/>
  <cols>
    <col min="1" max="1" width="60.125" style="0" customWidth="1"/>
    <col min="2" max="2" width="12.125" style="0" customWidth="1"/>
    <col min="3" max="3" width="9.875" style="0" customWidth="1"/>
    <col min="4" max="4" width="8.50390625" style="0" customWidth="1"/>
  </cols>
  <sheetData>
    <row r="1" spans="1:4" ht="13.5">
      <c r="A1" s="16"/>
      <c r="B1" s="70"/>
      <c r="C1" s="70"/>
      <c r="D1" s="70" t="s">
        <v>146</v>
      </c>
    </row>
    <row r="2" spans="1:4" ht="13.5">
      <c r="A2" s="16"/>
      <c r="B2" s="70"/>
      <c r="C2" s="70"/>
      <c r="D2" s="70" t="s">
        <v>207</v>
      </c>
    </row>
    <row r="3" spans="1:4" ht="13.5">
      <c r="A3" s="16"/>
      <c r="B3" s="70"/>
      <c r="C3" s="70"/>
      <c r="D3" s="70" t="s">
        <v>343</v>
      </c>
    </row>
    <row r="4" spans="1:4" ht="13.5" hidden="1" outlineLevel="1">
      <c r="A4" s="16"/>
      <c r="B4" s="70"/>
      <c r="C4" s="70"/>
      <c r="D4" s="70" t="s">
        <v>224</v>
      </c>
    </row>
    <row r="5" spans="1:4" ht="13.5" collapsed="1">
      <c r="A5" s="209" t="s">
        <v>145</v>
      </c>
      <c r="B5" s="210"/>
      <c r="C5" s="210"/>
      <c r="D5" s="210"/>
    </row>
    <row r="6" spans="1:4" ht="13.5">
      <c r="A6" s="208" t="s">
        <v>249</v>
      </c>
      <c r="B6" s="208"/>
      <c r="C6" s="208"/>
      <c r="D6" s="208"/>
    </row>
    <row r="7" spans="1:4" ht="13.5">
      <c r="A7" s="208" t="s">
        <v>250</v>
      </c>
      <c r="B7" s="208"/>
      <c r="C7" s="208"/>
      <c r="D7" s="208"/>
    </row>
    <row r="8" spans="1:4" ht="13.5">
      <c r="A8" s="208" t="s">
        <v>150</v>
      </c>
      <c r="B8" s="208"/>
      <c r="C8" s="208"/>
      <c r="D8" s="208"/>
    </row>
    <row r="9" spans="1:4" ht="13.5">
      <c r="A9" s="208" t="s">
        <v>17</v>
      </c>
      <c r="B9" s="208"/>
      <c r="C9" s="208"/>
      <c r="D9" s="208"/>
    </row>
    <row r="10" spans="1:4" ht="13.5">
      <c r="A10" s="16"/>
      <c r="B10" s="18"/>
      <c r="C10" s="17"/>
      <c r="D10" s="18"/>
    </row>
    <row r="11" spans="1:4" ht="27">
      <c r="A11" s="29" t="s">
        <v>104</v>
      </c>
      <c r="B11" s="29" t="s">
        <v>105</v>
      </c>
      <c r="C11" s="50" t="s">
        <v>289</v>
      </c>
      <c r="D11" s="29" t="s">
        <v>184</v>
      </c>
    </row>
    <row r="12" spans="1:4" ht="13.5">
      <c r="A12" s="26">
        <v>1</v>
      </c>
      <c r="B12" s="29">
        <v>2</v>
      </c>
      <c r="C12" s="50" t="s">
        <v>318</v>
      </c>
      <c r="D12" s="196">
        <v>4</v>
      </c>
    </row>
    <row r="13" spans="1:4" ht="13.5">
      <c r="A13" s="51" t="s">
        <v>106</v>
      </c>
      <c r="B13" s="19" t="s">
        <v>19</v>
      </c>
      <c r="C13" s="19" t="s">
        <v>108</v>
      </c>
      <c r="D13" s="168">
        <v>5089.87</v>
      </c>
    </row>
    <row r="14" spans="1:4" ht="27" customHeight="1">
      <c r="A14" s="120" t="s">
        <v>64</v>
      </c>
      <c r="B14" s="19" t="s">
        <v>20</v>
      </c>
      <c r="C14" s="19" t="s">
        <v>108</v>
      </c>
      <c r="D14" s="168">
        <f>D15+D49+D53+D58+D62+D68</f>
        <v>5089.87</v>
      </c>
    </row>
    <row r="15" spans="1:4" ht="13.5">
      <c r="A15" s="28" t="s">
        <v>185</v>
      </c>
      <c r="B15" s="25" t="s">
        <v>21</v>
      </c>
      <c r="C15" s="25" t="s">
        <v>108</v>
      </c>
      <c r="D15" s="119">
        <f>D17+D19+D24+D27+D39+D44+D47</f>
        <v>2890.68</v>
      </c>
    </row>
    <row r="16" spans="1:4" ht="27">
      <c r="A16" s="131" t="s">
        <v>60</v>
      </c>
      <c r="B16" s="30" t="s">
        <v>22</v>
      </c>
      <c r="C16" s="30" t="s">
        <v>108</v>
      </c>
      <c r="D16" s="133">
        <f>D17+D19+G18</f>
        <v>2245.26</v>
      </c>
    </row>
    <row r="17" spans="1:4" ht="13.5">
      <c r="A17" s="31" t="s">
        <v>71</v>
      </c>
      <c r="B17" s="22" t="s">
        <v>23</v>
      </c>
      <c r="C17" s="22" t="s">
        <v>108</v>
      </c>
      <c r="D17" s="23">
        <v>612</v>
      </c>
    </row>
    <row r="18" spans="1:4" ht="54.75" customHeight="1">
      <c r="A18" s="53" t="s">
        <v>65</v>
      </c>
      <c r="B18" s="22" t="s">
        <v>24</v>
      </c>
      <c r="C18" s="22" t="s">
        <v>66</v>
      </c>
      <c r="D18" s="23">
        <v>612</v>
      </c>
    </row>
    <row r="19" spans="1:4" ht="13.5">
      <c r="A19" s="31" t="s">
        <v>243</v>
      </c>
      <c r="B19" s="22" t="s">
        <v>25</v>
      </c>
      <c r="C19" s="22" t="s">
        <v>108</v>
      </c>
      <c r="D19" s="23">
        <f>D20+D21+D22</f>
        <v>1633.26</v>
      </c>
    </row>
    <row r="20" spans="1:4" ht="54" customHeight="1">
      <c r="A20" s="53" t="s">
        <v>65</v>
      </c>
      <c r="B20" s="22" t="s">
        <v>25</v>
      </c>
      <c r="C20" s="22" t="s">
        <v>66</v>
      </c>
      <c r="D20" s="23">
        <v>1343.9</v>
      </c>
    </row>
    <row r="21" spans="1:5" ht="25.5" customHeight="1">
      <c r="A21" s="116" t="s">
        <v>67</v>
      </c>
      <c r="B21" s="22" t="s">
        <v>25</v>
      </c>
      <c r="C21" s="22" t="s">
        <v>233</v>
      </c>
      <c r="D21" s="23">
        <v>287.99</v>
      </c>
      <c r="E21" t="s">
        <v>127</v>
      </c>
    </row>
    <row r="22" spans="1:4" ht="18.75" customHeight="1">
      <c r="A22" s="116" t="s">
        <v>203</v>
      </c>
      <c r="B22" s="22" t="s">
        <v>25</v>
      </c>
      <c r="C22" s="22" t="s">
        <v>14</v>
      </c>
      <c r="D22" s="23">
        <v>1.37</v>
      </c>
    </row>
    <row r="23" spans="1:4" ht="0.75" customHeight="1" hidden="1">
      <c r="A23" s="116"/>
      <c r="B23" s="22"/>
      <c r="C23" s="22"/>
      <c r="D23" s="23"/>
    </row>
    <row r="24" spans="1:4" ht="13.5">
      <c r="A24" s="113" t="s">
        <v>181</v>
      </c>
      <c r="B24" s="112" t="s">
        <v>26</v>
      </c>
      <c r="C24" s="112" t="s">
        <v>108</v>
      </c>
      <c r="D24" s="119">
        <v>2</v>
      </c>
    </row>
    <row r="25" spans="1:4" ht="13.5">
      <c r="A25" s="31" t="s">
        <v>182</v>
      </c>
      <c r="B25" s="22" t="s">
        <v>27</v>
      </c>
      <c r="C25" s="22" t="s">
        <v>108</v>
      </c>
      <c r="D25" s="23">
        <v>2</v>
      </c>
    </row>
    <row r="26" spans="1:4" ht="28.5" customHeight="1">
      <c r="A26" s="116" t="s">
        <v>67</v>
      </c>
      <c r="B26" s="22" t="s">
        <v>27</v>
      </c>
      <c r="C26" s="22" t="s">
        <v>233</v>
      </c>
      <c r="D26" s="23">
        <v>2</v>
      </c>
    </row>
    <row r="27" spans="1:4" ht="43.5" customHeight="1">
      <c r="A27" s="113" t="s">
        <v>68</v>
      </c>
      <c r="B27" s="112" t="s">
        <v>28</v>
      </c>
      <c r="C27" s="112" t="s">
        <v>108</v>
      </c>
      <c r="D27" s="119">
        <v>70.7</v>
      </c>
    </row>
    <row r="28" spans="1:4" ht="33" customHeight="1">
      <c r="A28" s="27" t="s">
        <v>241</v>
      </c>
      <c r="B28" s="22" t="s">
        <v>29</v>
      </c>
      <c r="C28" s="22" t="s">
        <v>108</v>
      </c>
      <c r="D28" s="23">
        <v>51</v>
      </c>
    </row>
    <row r="29" spans="1:4" ht="17.25" customHeight="1">
      <c r="A29" s="27" t="s">
        <v>235</v>
      </c>
      <c r="B29" s="22" t="s">
        <v>29</v>
      </c>
      <c r="C29" s="22" t="s">
        <v>113</v>
      </c>
      <c r="D29" s="23">
        <v>51</v>
      </c>
    </row>
    <row r="30" spans="1:4" ht="27">
      <c r="A30" s="27" t="s">
        <v>236</v>
      </c>
      <c r="B30" s="22" t="s">
        <v>30</v>
      </c>
      <c r="C30" s="22" t="s">
        <v>108</v>
      </c>
      <c r="D30" s="23">
        <v>3</v>
      </c>
    </row>
    <row r="31" spans="1:4" ht="13.5">
      <c r="A31" s="27" t="s">
        <v>237</v>
      </c>
      <c r="B31" s="22" t="s">
        <v>30</v>
      </c>
      <c r="C31" s="22" t="s">
        <v>113</v>
      </c>
      <c r="D31" s="23">
        <v>3</v>
      </c>
    </row>
    <row r="32" spans="1:4" ht="162.75" customHeight="1">
      <c r="A32" s="115" t="s">
        <v>255</v>
      </c>
      <c r="B32" s="22" t="s">
        <v>31</v>
      </c>
      <c r="C32" s="22" t="s">
        <v>108</v>
      </c>
      <c r="D32" s="23">
        <v>16.1</v>
      </c>
    </row>
    <row r="33" spans="1:4" ht="15.75" customHeight="1">
      <c r="A33" s="27" t="s">
        <v>235</v>
      </c>
      <c r="B33" s="22" t="s">
        <v>31</v>
      </c>
      <c r="C33" s="22" t="s">
        <v>113</v>
      </c>
      <c r="D33" s="23">
        <v>16.1</v>
      </c>
    </row>
    <row r="34" spans="1:4" ht="41.25" hidden="1">
      <c r="A34" s="27" t="s">
        <v>50</v>
      </c>
      <c r="B34" s="22" t="s">
        <v>51</v>
      </c>
      <c r="C34" s="22" t="s">
        <v>108</v>
      </c>
      <c r="D34" s="23">
        <v>2.9</v>
      </c>
    </row>
    <row r="35" spans="1:4" ht="13.5" hidden="1">
      <c r="A35" s="27" t="s">
        <v>237</v>
      </c>
      <c r="B35" s="22" t="s">
        <v>18</v>
      </c>
      <c r="C35" s="22" t="s">
        <v>113</v>
      </c>
      <c r="D35" s="23">
        <v>2.9</v>
      </c>
    </row>
    <row r="36" spans="1:4" ht="27" hidden="1" outlineLevel="1">
      <c r="A36" s="31" t="s">
        <v>245</v>
      </c>
      <c r="B36" s="22" t="s">
        <v>244</v>
      </c>
      <c r="C36" s="22"/>
      <c r="D36" s="23"/>
    </row>
    <row r="37" spans="1:4" ht="27" outlineLevel="1">
      <c r="A37" s="31" t="s">
        <v>135</v>
      </c>
      <c r="B37" s="22" t="s">
        <v>15</v>
      </c>
      <c r="C37" s="22" t="s">
        <v>108</v>
      </c>
      <c r="D37" s="23">
        <v>0.6</v>
      </c>
    </row>
    <row r="38" spans="1:4" ht="13.5" outlineLevel="1">
      <c r="A38" s="31" t="s">
        <v>237</v>
      </c>
      <c r="B38" s="22" t="s">
        <v>15</v>
      </c>
      <c r="C38" s="22" t="s">
        <v>113</v>
      </c>
      <c r="D38" s="23">
        <v>0.6</v>
      </c>
    </row>
    <row r="39" spans="1:4" ht="13.5">
      <c r="A39" s="113" t="s">
        <v>238</v>
      </c>
      <c r="B39" s="112" t="s">
        <v>32</v>
      </c>
      <c r="C39" s="112" t="s">
        <v>108</v>
      </c>
      <c r="D39" s="119">
        <v>111.52</v>
      </c>
    </row>
    <row r="40" spans="1:4" ht="27">
      <c r="A40" s="31" t="s">
        <v>239</v>
      </c>
      <c r="B40" s="22" t="s">
        <v>32</v>
      </c>
      <c r="C40" s="22" t="s">
        <v>108</v>
      </c>
      <c r="D40" s="23">
        <v>1.52</v>
      </c>
    </row>
    <row r="41" spans="1:4" ht="13.5">
      <c r="A41" s="116" t="s">
        <v>203</v>
      </c>
      <c r="B41" s="22" t="s">
        <v>32</v>
      </c>
      <c r="C41" s="22" t="s">
        <v>14</v>
      </c>
      <c r="D41" s="23">
        <v>1.52</v>
      </c>
    </row>
    <row r="42" spans="1:4" ht="27">
      <c r="A42" s="31" t="s">
        <v>239</v>
      </c>
      <c r="B42" s="22" t="s">
        <v>33</v>
      </c>
      <c r="C42" s="22" t="s">
        <v>108</v>
      </c>
      <c r="D42" s="23">
        <v>110</v>
      </c>
    </row>
    <row r="43" spans="1:4" ht="13.5">
      <c r="A43" s="116" t="s">
        <v>203</v>
      </c>
      <c r="B43" s="22" t="s">
        <v>33</v>
      </c>
      <c r="C43" s="22" t="s">
        <v>14</v>
      </c>
      <c r="D43" s="23">
        <v>110</v>
      </c>
    </row>
    <row r="44" spans="1:4" ht="13.5">
      <c r="A44" s="113" t="s">
        <v>222</v>
      </c>
      <c r="B44" s="112" t="s">
        <v>34</v>
      </c>
      <c r="C44" s="112" t="s">
        <v>108</v>
      </c>
      <c r="D44" s="119">
        <v>367.2</v>
      </c>
    </row>
    <row r="45" spans="1:4" ht="15" customHeight="1">
      <c r="A45" s="31" t="s">
        <v>61</v>
      </c>
      <c r="B45" s="22" t="s">
        <v>35</v>
      </c>
      <c r="C45" s="22" t="s">
        <v>108</v>
      </c>
      <c r="D45" s="23">
        <v>367.2</v>
      </c>
    </row>
    <row r="46" spans="1:4" ht="15" customHeight="1">
      <c r="A46" s="193" t="s">
        <v>331</v>
      </c>
      <c r="B46" s="22" t="s">
        <v>35</v>
      </c>
      <c r="C46" s="22" t="s">
        <v>330</v>
      </c>
      <c r="D46" s="23">
        <v>367.2</v>
      </c>
    </row>
    <row r="47" spans="1:4" ht="53.25" customHeight="1">
      <c r="A47" s="113" t="s">
        <v>11</v>
      </c>
      <c r="B47" s="112" t="s">
        <v>36</v>
      </c>
      <c r="C47" s="112" t="s">
        <v>108</v>
      </c>
      <c r="D47" s="119">
        <v>94</v>
      </c>
    </row>
    <row r="48" spans="1:4" ht="56.25" customHeight="1">
      <c r="A48" s="53" t="s">
        <v>65</v>
      </c>
      <c r="B48" s="22" t="s">
        <v>36</v>
      </c>
      <c r="C48" s="22" t="s">
        <v>66</v>
      </c>
      <c r="D48" s="23">
        <v>94</v>
      </c>
    </row>
    <row r="49" spans="1:4" ht="27">
      <c r="A49" s="113" t="s">
        <v>257</v>
      </c>
      <c r="B49" s="112" t="s">
        <v>37</v>
      </c>
      <c r="C49" s="112" t="s">
        <v>108</v>
      </c>
      <c r="D49" s="119">
        <v>726.03</v>
      </c>
    </row>
    <row r="50" spans="1:4" ht="13.5">
      <c r="A50" s="21" t="s">
        <v>227</v>
      </c>
      <c r="B50" s="22" t="s">
        <v>38</v>
      </c>
      <c r="C50" s="22" t="s">
        <v>108</v>
      </c>
      <c r="D50" s="23">
        <v>726.03</v>
      </c>
    </row>
    <row r="51" spans="1:4" ht="13.5">
      <c r="A51" s="21" t="s">
        <v>228</v>
      </c>
      <c r="B51" s="22" t="s">
        <v>39</v>
      </c>
      <c r="C51" s="22" t="s">
        <v>108</v>
      </c>
      <c r="D51" s="23">
        <v>726.03</v>
      </c>
    </row>
    <row r="52" spans="1:4" ht="26.25">
      <c r="A52" s="116" t="s">
        <v>234</v>
      </c>
      <c r="B52" s="22" t="s">
        <v>39</v>
      </c>
      <c r="C52" s="22" t="s">
        <v>233</v>
      </c>
      <c r="D52" s="23">
        <v>726.03</v>
      </c>
    </row>
    <row r="53" spans="1:4" ht="27">
      <c r="A53" s="114" t="s">
        <v>186</v>
      </c>
      <c r="B53" s="112" t="s">
        <v>40</v>
      </c>
      <c r="C53" s="112" t="s">
        <v>108</v>
      </c>
      <c r="D53" s="119">
        <v>1011.1</v>
      </c>
    </row>
    <row r="54" spans="1:4" ht="13.5">
      <c r="A54" s="21" t="s">
        <v>227</v>
      </c>
      <c r="B54" s="22" t="s">
        <v>41</v>
      </c>
      <c r="C54" s="22" t="s">
        <v>108</v>
      </c>
      <c r="D54" s="23">
        <v>1011.1</v>
      </c>
    </row>
    <row r="55" spans="1:4" ht="13.5">
      <c r="A55" s="76" t="s">
        <v>232</v>
      </c>
      <c r="B55" s="22" t="s">
        <v>42</v>
      </c>
      <c r="C55" s="22" t="s">
        <v>108</v>
      </c>
      <c r="D55" s="23">
        <v>1011.1</v>
      </c>
    </row>
    <row r="56" spans="1:4" ht="55.5" customHeight="1">
      <c r="A56" s="53" t="s">
        <v>65</v>
      </c>
      <c r="B56" s="22" t="s">
        <v>42</v>
      </c>
      <c r="C56" s="22" t="s">
        <v>66</v>
      </c>
      <c r="D56" s="23">
        <v>923.9</v>
      </c>
    </row>
    <row r="57" spans="1:4" ht="25.5" customHeight="1">
      <c r="A57" s="116" t="s">
        <v>67</v>
      </c>
      <c r="B57" s="22" t="s">
        <v>42</v>
      </c>
      <c r="C57" s="22" t="s">
        <v>233</v>
      </c>
      <c r="D57" s="23">
        <v>87.2</v>
      </c>
    </row>
    <row r="58" spans="1:4" ht="13.5">
      <c r="A58" s="32" t="s">
        <v>62</v>
      </c>
      <c r="B58" s="112" t="s">
        <v>49</v>
      </c>
      <c r="C58" s="25" t="s">
        <v>108</v>
      </c>
      <c r="D58" s="169">
        <v>5</v>
      </c>
    </row>
    <row r="59" spans="1:4" ht="13.5">
      <c r="A59" s="21" t="s">
        <v>227</v>
      </c>
      <c r="B59" s="22" t="s">
        <v>43</v>
      </c>
      <c r="C59" s="22" t="s">
        <v>108</v>
      </c>
      <c r="D59" s="23">
        <v>5</v>
      </c>
    </row>
    <row r="60" spans="1:4" ht="13.5">
      <c r="A60" s="21" t="s">
        <v>240</v>
      </c>
      <c r="B60" s="22" t="s">
        <v>44</v>
      </c>
      <c r="C60" s="22" t="s">
        <v>108</v>
      </c>
      <c r="D60" s="23">
        <v>5</v>
      </c>
    </row>
    <row r="61" spans="1:4" ht="31.5" customHeight="1">
      <c r="A61" s="116" t="s">
        <v>67</v>
      </c>
      <c r="B61" s="22" t="s">
        <v>45</v>
      </c>
      <c r="C61" s="22" t="s">
        <v>233</v>
      </c>
      <c r="D61" s="23">
        <v>5</v>
      </c>
    </row>
    <row r="62" spans="1:4" ht="27">
      <c r="A62" s="28" t="s">
        <v>63</v>
      </c>
      <c r="B62" s="25" t="s">
        <v>46</v>
      </c>
      <c r="C62" s="25" t="s">
        <v>108</v>
      </c>
      <c r="D62" s="169">
        <v>198.9</v>
      </c>
    </row>
    <row r="63" spans="1:4" ht="13.5">
      <c r="A63" s="116" t="s">
        <v>227</v>
      </c>
      <c r="B63" s="22" t="s">
        <v>48</v>
      </c>
      <c r="C63" s="22" t="s">
        <v>108</v>
      </c>
      <c r="D63" s="23">
        <v>1</v>
      </c>
    </row>
    <row r="64" spans="1:4" ht="13.5">
      <c r="A64" s="21" t="s">
        <v>229</v>
      </c>
      <c r="B64" s="22" t="s">
        <v>47</v>
      </c>
      <c r="C64" s="117" t="s">
        <v>108</v>
      </c>
      <c r="D64" s="170">
        <v>1</v>
      </c>
    </row>
    <row r="65" spans="1:4" ht="25.5" customHeight="1">
      <c r="A65" s="116" t="s">
        <v>67</v>
      </c>
      <c r="B65" s="22" t="s">
        <v>47</v>
      </c>
      <c r="C65" s="117" t="s">
        <v>233</v>
      </c>
      <c r="D65" s="170">
        <v>1</v>
      </c>
    </row>
    <row r="66" spans="1:4" ht="13.5">
      <c r="A66" s="116" t="s">
        <v>128</v>
      </c>
      <c r="B66" s="22" t="s">
        <v>256</v>
      </c>
      <c r="C66" s="22" t="s">
        <v>108</v>
      </c>
      <c r="D66" s="23">
        <v>197.9</v>
      </c>
    </row>
    <row r="67" spans="1:4" ht="25.5" customHeight="1">
      <c r="A67" s="116" t="s">
        <v>67</v>
      </c>
      <c r="B67" s="22" t="s">
        <v>256</v>
      </c>
      <c r="C67" s="117" t="s">
        <v>233</v>
      </c>
      <c r="D67" s="170">
        <v>197.9</v>
      </c>
    </row>
    <row r="68" spans="1:4" ht="25.5" customHeight="1">
      <c r="A68" s="195" t="s">
        <v>333</v>
      </c>
      <c r="B68" s="25" t="s">
        <v>332</v>
      </c>
      <c r="C68" s="52" t="s">
        <v>108</v>
      </c>
      <c r="D68" s="194">
        <v>258.16</v>
      </c>
    </row>
    <row r="69" spans="1:4" ht="15.75" customHeight="1">
      <c r="A69" s="116" t="s">
        <v>227</v>
      </c>
      <c r="B69" s="22" t="s">
        <v>335</v>
      </c>
      <c r="C69" s="117" t="s">
        <v>108</v>
      </c>
      <c r="D69" s="170">
        <v>258.16</v>
      </c>
    </row>
    <row r="70" spans="1:4" ht="25.5" customHeight="1">
      <c r="A70" s="116" t="s">
        <v>336</v>
      </c>
      <c r="B70" s="22" t="s">
        <v>334</v>
      </c>
      <c r="C70" s="117" t="s">
        <v>108</v>
      </c>
      <c r="D70" s="170">
        <v>258.16</v>
      </c>
    </row>
    <row r="71" spans="1:4" ht="25.5" customHeight="1">
      <c r="A71" s="116" t="s">
        <v>67</v>
      </c>
      <c r="B71" s="22" t="s">
        <v>334</v>
      </c>
      <c r="C71" s="117" t="s">
        <v>233</v>
      </c>
      <c r="D71" s="170">
        <v>258.16</v>
      </c>
    </row>
  </sheetData>
  <sheetProtection/>
  <mergeCells count="5">
    <mergeCell ref="A9:D9"/>
    <mergeCell ref="A5:D5"/>
    <mergeCell ref="A6:D6"/>
    <mergeCell ref="A8:D8"/>
    <mergeCell ref="A7:D7"/>
  </mergeCells>
  <printOptions/>
  <pageMargins left="0.75" right="0.43" top="0.53" bottom="0.51" header="0.5" footer="0.5"/>
  <pageSetup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PageLayoutView="0" workbookViewId="0" topLeftCell="A1">
      <selection activeCell="I14" sqref="I14"/>
    </sheetView>
  </sheetViews>
  <sheetFormatPr defaultColWidth="9.00390625" defaultRowHeight="12.75" outlineLevelRow="1"/>
  <cols>
    <col min="1" max="1" width="69.125" style="0" customWidth="1"/>
    <col min="2" max="2" width="7.00390625" style="58" customWidth="1"/>
    <col min="3" max="3" width="3.875" style="15" customWidth="1"/>
    <col min="4" max="4" width="3.50390625" style="0" customWidth="1"/>
    <col min="5" max="5" width="12.125" style="56" customWidth="1"/>
    <col min="6" max="6" width="8.00390625" style="0" customWidth="1"/>
    <col min="7" max="7" width="7.875" style="0" customWidth="1"/>
  </cols>
  <sheetData>
    <row r="1" spans="1:8" ht="13.5">
      <c r="A1" s="16"/>
      <c r="B1" s="57"/>
      <c r="C1" s="17"/>
      <c r="D1" s="49"/>
      <c r="E1" s="70"/>
      <c r="F1" s="70"/>
      <c r="G1" s="70" t="s">
        <v>144</v>
      </c>
      <c r="H1" s="49"/>
    </row>
    <row r="2" spans="1:8" ht="13.5">
      <c r="A2" s="16"/>
      <c r="B2" s="57"/>
      <c r="C2" s="17"/>
      <c r="D2" s="49"/>
      <c r="E2" s="70"/>
      <c r="F2" s="70"/>
      <c r="G2" s="70" t="s">
        <v>207</v>
      </c>
      <c r="H2" s="49"/>
    </row>
    <row r="3" spans="1:8" ht="13.5">
      <c r="A3" s="16"/>
      <c r="B3" s="57"/>
      <c r="C3" s="17"/>
      <c r="D3" s="49"/>
      <c r="E3" s="70"/>
      <c r="F3" s="70"/>
      <c r="G3" s="70" t="s">
        <v>345</v>
      </c>
      <c r="H3" s="49"/>
    </row>
    <row r="4" spans="1:8" ht="13.5" outlineLevel="1">
      <c r="A4" s="16"/>
      <c r="B4" s="57"/>
      <c r="C4" s="17"/>
      <c r="D4" s="17"/>
      <c r="E4" s="70"/>
      <c r="F4" s="70"/>
      <c r="G4" s="70"/>
      <c r="H4" s="49"/>
    </row>
    <row r="5" spans="1:8" ht="13.5">
      <c r="A5" s="213"/>
      <c r="B5" s="210"/>
      <c r="C5" s="210"/>
      <c r="D5" s="210"/>
      <c r="E5" s="210"/>
      <c r="F5" s="210"/>
      <c r="G5" s="210"/>
      <c r="H5" s="17"/>
    </row>
    <row r="6" spans="1:8" ht="13.5">
      <c r="A6" s="208" t="s">
        <v>290</v>
      </c>
      <c r="B6" s="208"/>
      <c r="C6" s="208"/>
      <c r="D6" s="208"/>
      <c r="E6" s="208"/>
      <c r="F6" s="208"/>
      <c r="G6" s="208"/>
      <c r="H6" s="77"/>
    </row>
    <row r="7" spans="1:8" ht="13.5">
      <c r="A7" s="208" t="s">
        <v>252</v>
      </c>
      <c r="B7" s="208"/>
      <c r="C7" s="208"/>
      <c r="D7" s="208"/>
      <c r="E7" s="208"/>
      <c r="F7" s="208"/>
      <c r="G7" s="208"/>
      <c r="H7" s="77"/>
    </row>
    <row r="8" spans="1:8" ht="13.5">
      <c r="A8" s="16"/>
      <c r="B8" s="57"/>
      <c r="C8" s="17"/>
      <c r="D8" s="17"/>
      <c r="E8" s="18"/>
      <c r="F8" s="17"/>
      <c r="G8" s="18"/>
      <c r="H8" s="17"/>
    </row>
    <row r="9" spans="1:7" ht="39">
      <c r="A9" s="118" t="s">
        <v>188</v>
      </c>
      <c r="B9" s="121" t="s">
        <v>291</v>
      </c>
      <c r="C9" s="214" t="s">
        <v>295</v>
      </c>
      <c r="D9" s="215"/>
      <c r="E9" s="121" t="s">
        <v>105</v>
      </c>
      <c r="F9" s="122" t="s">
        <v>312</v>
      </c>
      <c r="G9" s="123" t="s">
        <v>313</v>
      </c>
    </row>
    <row r="10" spans="1:8" ht="13.5">
      <c r="A10" s="151" t="s">
        <v>106</v>
      </c>
      <c r="B10" s="152" t="s">
        <v>108</v>
      </c>
      <c r="C10" s="216" t="s">
        <v>293</v>
      </c>
      <c r="D10" s="217"/>
      <c r="E10" s="152" t="s">
        <v>19</v>
      </c>
      <c r="F10" s="153" t="s">
        <v>108</v>
      </c>
      <c r="G10" s="171">
        <v>5089.87</v>
      </c>
      <c r="H10" s="1"/>
    </row>
    <row r="11" spans="1:8" ht="13.5">
      <c r="A11" s="151" t="s">
        <v>294</v>
      </c>
      <c r="B11" s="152" t="s">
        <v>76</v>
      </c>
      <c r="C11" s="216" t="s">
        <v>293</v>
      </c>
      <c r="D11" s="217"/>
      <c r="E11" s="152" t="s">
        <v>19</v>
      </c>
      <c r="F11" s="153" t="s">
        <v>108</v>
      </c>
      <c r="G11" s="171">
        <v>5089.87</v>
      </c>
      <c r="H11" s="1"/>
    </row>
    <row r="12" spans="1:8" ht="39.75" customHeight="1">
      <c r="A12" s="155" t="s">
        <v>311</v>
      </c>
      <c r="B12" s="156" t="s">
        <v>76</v>
      </c>
      <c r="C12" s="219" t="s">
        <v>293</v>
      </c>
      <c r="D12" s="220"/>
      <c r="E12" s="156" t="s">
        <v>20</v>
      </c>
      <c r="F12" s="157" t="s">
        <v>108</v>
      </c>
      <c r="G12" s="172">
        <v>5089.87</v>
      </c>
      <c r="H12" s="1"/>
    </row>
    <row r="13" spans="1:7" ht="13.5">
      <c r="A13" s="28" t="s">
        <v>109</v>
      </c>
      <c r="B13" s="104">
        <v>992</v>
      </c>
      <c r="C13" s="218" t="s">
        <v>317</v>
      </c>
      <c r="D13" s="212"/>
      <c r="E13" s="25" t="s">
        <v>20</v>
      </c>
      <c r="F13" s="25" t="s">
        <v>108</v>
      </c>
      <c r="G13" s="173">
        <v>2409.18</v>
      </c>
    </row>
    <row r="14" spans="1:7" ht="24" customHeight="1">
      <c r="A14" s="24" t="s">
        <v>111</v>
      </c>
      <c r="B14" s="104">
        <v>992</v>
      </c>
      <c r="C14" s="218" t="s">
        <v>292</v>
      </c>
      <c r="D14" s="212"/>
      <c r="E14" s="25" t="s">
        <v>20</v>
      </c>
      <c r="F14" s="25" t="s">
        <v>108</v>
      </c>
      <c r="G14" s="173">
        <v>612</v>
      </c>
    </row>
    <row r="15" spans="1:7" ht="13.5">
      <c r="A15" s="20" t="s">
        <v>314</v>
      </c>
      <c r="B15" s="154">
        <v>992</v>
      </c>
      <c r="C15" s="222" t="s">
        <v>292</v>
      </c>
      <c r="D15" s="223"/>
      <c r="E15" s="30" t="s">
        <v>21</v>
      </c>
      <c r="F15" s="30" t="s">
        <v>108</v>
      </c>
      <c r="G15" s="174">
        <v>612</v>
      </c>
    </row>
    <row r="16" spans="1:7" ht="29.25" customHeight="1">
      <c r="A16" s="21" t="s">
        <v>242</v>
      </c>
      <c r="B16" s="29">
        <v>992</v>
      </c>
      <c r="C16" s="211" t="s">
        <v>292</v>
      </c>
      <c r="D16" s="212"/>
      <c r="E16" s="22" t="s">
        <v>21</v>
      </c>
      <c r="F16" s="22" t="s">
        <v>108</v>
      </c>
      <c r="G16" s="175">
        <v>612</v>
      </c>
    </row>
    <row r="17" spans="1:7" ht="43.5" customHeight="1">
      <c r="A17" s="124" t="s">
        <v>297</v>
      </c>
      <c r="B17" s="242">
        <v>992</v>
      </c>
      <c r="C17" s="230" t="s">
        <v>292</v>
      </c>
      <c r="D17" s="243"/>
      <c r="E17" s="125" t="s">
        <v>23</v>
      </c>
      <c r="F17" s="125" t="s">
        <v>66</v>
      </c>
      <c r="G17" s="244">
        <v>612</v>
      </c>
    </row>
    <row r="18" spans="1:7" s="1" customFormat="1" ht="43.5" customHeight="1">
      <c r="A18" s="24" t="s">
        <v>319</v>
      </c>
      <c r="B18" s="104">
        <v>992</v>
      </c>
      <c r="C18" s="218" t="s">
        <v>296</v>
      </c>
      <c r="D18" s="221"/>
      <c r="E18" s="25" t="s">
        <v>21</v>
      </c>
      <c r="F18" s="25" t="s">
        <v>108</v>
      </c>
      <c r="G18" s="173">
        <v>1623.26</v>
      </c>
    </row>
    <row r="19" spans="1:7" ht="13.5">
      <c r="A19" s="20" t="s">
        <v>314</v>
      </c>
      <c r="B19" s="154">
        <v>992</v>
      </c>
      <c r="C19" s="222" t="s">
        <v>296</v>
      </c>
      <c r="D19" s="212"/>
      <c r="E19" s="30" t="s">
        <v>21</v>
      </c>
      <c r="F19" s="30" t="s">
        <v>108</v>
      </c>
      <c r="G19" s="176">
        <v>1623.26</v>
      </c>
    </row>
    <row r="20" spans="1:7" ht="13.5">
      <c r="A20" s="21" t="s">
        <v>243</v>
      </c>
      <c r="B20" s="29">
        <v>992</v>
      </c>
      <c r="C20" s="211" t="s">
        <v>296</v>
      </c>
      <c r="D20" s="212"/>
      <c r="E20" s="22" t="s">
        <v>22</v>
      </c>
      <c r="F20" s="22" t="s">
        <v>108</v>
      </c>
      <c r="G20" s="177">
        <v>1623.26</v>
      </c>
    </row>
    <row r="21" spans="1:7" ht="41.25">
      <c r="A21" s="20" t="s">
        <v>297</v>
      </c>
      <c r="B21" s="29">
        <v>992</v>
      </c>
      <c r="C21" s="211" t="s">
        <v>296</v>
      </c>
      <c r="D21" s="212"/>
      <c r="E21" s="22" t="s">
        <v>25</v>
      </c>
      <c r="F21" s="22" t="s">
        <v>66</v>
      </c>
      <c r="G21" s="177">
        <v>1343.9</v>
      </c>
    </row>
    <row r="22" spans="1:7" ht="13.5">
      <c r="A22" s="124" t="s">
        <v>67</v>
      </c>
      <c r="B22" s="29">
        <v>992</v>
      </c>
      <c r="C22" s="211" t="s">
        <v>296</v>
      </c>
      <c r="D22" s="212"/>
      <c r="E22" s="22" t="s">
        <v>25</v>
      </c>
      <c r="F22" s="22" t="s">
        <v>233</v>
      </c>
      <c r="G22" s="177">
        <v>277.99</v>
      </c>
    </row>
    <row r="23" spans="1:7" ht="12.75">
      <c r="A23" s="252" t="s">
        <v>203</v>
      </c>
      <c r="B23" s="245">
        <v>992</v>
      </c>
      <c r="C23" s="228" t="s">
        <v>296</v>
      </c>
      <c r="D23" s="253"/>
      <c r="E23" s="126" t="s">
        <v>25</v>
      </c>
      <c r="F23" s="126" t="s">
        <v>14</v>
      </c>
      <c r="G23" s="247">
        <v>1.37</v>
      </c>
    </row>
    <row r="24" spans="1:7" ht="13.5">
      <c r="A24" s="28" t="s">
        <v>181</v>
      </c>
      <c r="B24" s="144">
        <v>992</v>
      </c>
      <c r="C24" s="224" t="s">
        <v>298</v>
      </c>
      <c r="D24" s="212"/>
      <c r="E24" s="25" t="s">
        <v>19</v>
      </c>
      <c r="F24" s="25" t="s">
        <v>108</v>
      </c>
      <c r="G24" s="173">
        <v>0.8</v>
      </c>
    </row>
    <row r="25" spans="1:7" ht="13.5">
      <c r="A25" s="21" t="s">
        <v>182</v>
      </c>
      <c r="B25" s="29">
        <v>992</v>
      </c>
      <c r="C25" s="211" t="s">
        <v>298</v>
      </c>
      <c r="D25" s="212"/>
      <c r="E25" s="22" t="s">
        <v>27</v>
      </c>
      <c r="F25" s="22" t="s">
        <v>108</v>
      </c>
      <c r="G25" s="178">
        <v>0.8</v>
      </c>
    </row>
    <row r="26" spans="1:7" ht="12.75">
      <c r="A26" s="124" t="s">
        <v>260</v>
      </c>
      <c r="B26" s="242">
        <v>992</v>
      </c>
      <c r="C26" s="230" t="s">
        <v>298</v>
      </c>
      <c r="D26" s="243"/>
      <c r="E26" s="125" t="s">
        <v>27</v>
      </c>
      <c r="F26" s="125" t="s">
        <v>14</v>
      </c>
      <c r="G26" s="244">
        <v>0.8</v>
      </c>
    </row>
    <row r="27" spans="1:7" ht="13.5">
      <c r="A27" s="24" t="s">
        <v>12</v>
      </c>
      <c r="B27" s="104">
        <v>992</v>
      </c>
      <c r="C27" s="218" t="s">
        <v>299</v>
      </c>
      <c r="D27" s="221"/>
      <c r="E27" s="25" t="s">
        <v>19</v>
      </c>
      <c r="F27" s="25" t="s">
        <v>108</v>
      </c>
      <c r="G27" s="173">
        <v>173.12</v>
      </c>
    </row>
    <row r="28" spans="1:7" ht="27">
      <c r="A28" s="21" t="s">
        <v>217</v>
      </c>
      <c r="B28" s="29">
        <v>992</v>
      </c>
      <c r="C28" s="159" t="s">
        <v>299</v>
      </c>
      <c r="D28" s="158"/>
      <c r="E28" s="22" t="s">
        <v>25</v>
      </c>
      <c r="F28" s="22" t="s">
        <v>108</v>
      </c>
      <c r="G28" s="175">
        <v>10</v>
      </c>
    </row>
    <row r="29" spans="1:7" ht="12.75">
      <c r="A29" s="124" t="s">
        <v>67</v>
      </c>
      <c r="B29" s="245">
        <v>992</v>
      </c>
      <c r="C29" s="202" t="s">
        <v>299</v>
      </c>
      <c r="D29" s="246"/>
      <c r="E29" s="126" t="s">
        <v>25</v>
      </c>
      <c r="F29" s="126" t="s">
        <v>233</v>
      </c>
      <c r="G29" s="247">
        <v>10</v>
      </c>
    </row>
    <row r="30" spans="1:7" ht="27">
      <c r="A30" s="21" t="s">
        <v>217</v>
      </c>
      <c r="B30" s="29">
        <v>992</v>
      </c>
      <c r="C30" s="159" t="s">
        <v>299</v>
      </c>
      <c r="D30" s="158"/>
      <c r="E30" s="22" t="s">
        <v>32</v>
      </c>
      <c r="F30" s="22" t="s">
        <v>108</v>
      </c>
      <c r="G30" s="175">
        <v>1.52</v>
      </c>
    </row>
    <row r="31" spans="1:7" ht="12.75">
      <c r="A31" s="124" t="s">
        <v>260</v>
      </c>
      <c r="B31" s="137">
        <v>992</v>
      </c>
      <c r="C31" s="203" t="s">
        <v>299</v>
      </c>
      <c r="D31" s="248"/>
      <c r="E31" s="127" t="s">
        <v>32</v>
      </c>
      <c r="F31" s="127" t="s">
        <v>14</v>
      </c>
      <c r="G31" s="241">
        <v>1.52</v>
      </c>
    </row>
    <row r="32" spans="1:7" ht="27">
      <c r="A32" s="21" t="s">
        <v>217</v>
      </c>
      <c r="B32" s="29">
        <v>992</v>
      </c>
      <c r="C32" s="159" t="s">
        <v>299</v>
      </c>
      <c r="D32" s="158"/>
      <c r="E32" s="22" t="s">
        <v>33</v>
      </c>
      <c r="F32" s="22" t="s">
        <v>108</v>
      </c>
      <c r="G32" s="175">
        <v>110</v>
      </c>
    </row>
    <row r="33" spans="1:7" ht="12.75">
      <c r="A33" s="124" t="s">
        <v>260</v>
      </c>
      <c r="B33" s="242">
        <v>992</v>
      </c>
      <c r="C33" s="230" t="s">
        <v>299</v>
      </c>
      <c r="D33" s="243"/>
      <c r="E33" s="125" t="s">
        <v>33</v>
      </c>
      <c r="F33" s="125" t="s">
        <v>14</v>
      </c>
      <c r="G33" s="244">
        <v>110</v>
      </c>
    </row>
    <row r="34" spans="1:7" ht="27">
      <c r="A34" s="21" t="s">
        <v>241</v>
      </c>
      <c r="B34" s="29">
        <v>992</v>
      </c>
      <c r="C34" s="211" t="s">
        <v>299</v>
      </c>
      <c r="D34" s="212"/>
      <c r="E34" s="22" t="s">
        <v>29</v>
      </c>
      <c r="F34" s="22" t="s">
        <v>108</v>
      </c>
      <c r="G34" s="175">
        <v>51</v>
      </c>
    </row>
    <row r="35" spans="1:7" ht="12.75">
      <c r="A35" s="124" t="s">
        <v>73</v>
      </c>
      <c r="B35" s="242">
        <v>992</v>
      </c>
      <c r="C35" s="230" t="s">
        <v>299</v>
      </c>
      <c r="D35" s="243"/>
      <c r="E35" s="125" t="s">
        <v>29</v>
      </c>
      <c r="F35" s="125" t="s">
        <v>113</v>
      </c>
      <c r="G35" s="244">
        <v>51</v>
      </c>
    </row>
    <row r="36" spans="1:7" ht="13.5">
      <c r="A36" s="21" t="s">
        <v>90</v>
      </c>
      <c r="B36" s="29">
        <v>992</v>
      </c>
      <c r="C36" s="211" t="s">
        <v>299</v>
      </c>
      <c r="D36" s="212"/>
      <c r="E36" s="22" t="s">
        <v>15</v>
      </c>
      <c r="F36" s="22" t="s">
        <v>108</v>
      </c>
      <c r="G36" s="175">
        <v>0.6</v>
      </c>
    </row>
    <row r="37" spans="1:7" ht="12.75">
      <c r="A37" s="124" t="s">
        <v>73</v>
      </c>
      <c r="B37" s="242">
        <v>992</v>
      </c>
      <c r="C37" s="230" t="s">
        <v>299</v>
      </c>
      <c r="D37" s="243"/>
      <c r="E37" s="125" t="s">
        <v>15</v>
      </c>
      <c r="F37" s="125" t="s">
        <v>113</v>
      </c>
      <c r="G37" s="244">
        <v>0.6</v>
      </c>
    </row>
    <row r="38" spans="1:7" ht="13.5">
      <c r="A38" s="53" t="s">
        <v>58</v>
      </c>
      <c r="B38" s="29">
        <v>992</v>
      </c>
      <c r="C38" s="211" t="s">
        <v>299</v>
      </c>
      <c r="D38" s="212"/>
      <c r="E38" s="22" t="s">
        <v>197</v>
      </c>
      <c r="F38" s="22" t="s">
        <v>108</v>
      </c>
      <c r="G38" s="175">
        <v>0</v>
      </c>
    </row>
    <row r="39" spans="1:7" ht="13.5">
      <c r="A39" s="128" t="s">
        <v>117</v>
      </c>
      <c r="B39" s="104">
        <v>992</v>
      </c>
      <c r="C39" s="218" t="s">
        <v>301</v>
      </c>
      <c r="D39" s="212"/>
      <c r="E39" s="25" t="s">
        <v>19</v>
      </c>
      <c r="F39" s="130" t="s">
        <v>108</v>
      </c>
      <c r="G39" s="173">
        <v>94</v>
      </c>
    </row>
    <row r="40" spans="1:7" ht="13.5">
      <c r="A40" s="21" t="s">
        <v>118</v>
      </c>
      <c r="B40" s="137">
        <v>992</v>
      </c>
      <c r="C40" s="225" t="s">
        <v>300</v>
      </c>
      <c r="D40" s="226"/>
      <c r="E40" s="30" t="s">
        <v>36</v>
      </c>
      <c r="F40" s="117" t="s">
        <v>108</v>
      </c>
      <c r="G40" s="179">
        <v>94</v>
      </c>
    </row>
    <row r="41" spans="1:7" ht="39.75" customHeight="1">
      <c r="A41" s="20" t="s">
        <v>218</v>
      </c>
      <c r="B41" s="29">
        <v>992</v>
      </c>
      <c r="C41" s="227" t="s">
        <v>300</v>
      </c>
      <c r="D41" s="226"/>
      <c r="E41" s="30" t="s">
        <v>36</v>
      </c>
      <c r="F41" s="22" t="s">
        <v>108</v>
      </c>
      <c r="G41" s="175">
        <v>94</v>
      </c>
    </row>
    <row r="42" spans="1:7" ht="41.25" customHeight="1">
      <c r="A42" s="124" t="s">
        <v>297</v>
      </c>
      <c r="B42" s="242">
        <v>992</v>
      </c>
      <c r="C42" s="230" t="s">
        <v>300</v>
      </c>
      <c r="D42" s="243"/>
      <c r="E42" s="125" t="s">
        <v>36</v>
      </c>
      <c r="F42" s="125" t="s">
        <v>66</v>
      </c>
      <c r="G42" s="244">
        <v>94</v>
      </c>
    </row>
    <row r="43" spans="1:7" ht="13.5">
      <c r="A43" s="24" t="s">
        <v>141</v>
      </c>
      <c r="B43" s="104">
        <v>992</v>
      </c>
      <c r="C43" s="218" t="s">
        <v>303</v>
      </c>
      <c r="D43" s="212"/>
      <c r="E43" s="25" t="s">
        <v>19</v>
      </c>
      <c r="F43" s="25" t="s">
        <v>108</v>
      </c>
      <c r="G43" s="173">
        <v>1011.1</v>
      </c>
    </row>
    <row r="44" spans="1:7" ht="0.75" customHeight="1">
      <c r="A44" s="138" t="s">
        <v>126</v>
      </c>
      <c r="B44" s="29">
        <v>992</v>
      </c>
      <c r="C44" s="22" t="s">
        <v>119</v>
      </c>
      <c r="D44" s="22" t="s">
        <v>121</v>
      </c>
      <c r="E44" s="127" t="s">
        <v>51</v>
      </c>
      <c r="F44" s="22" t="s">
        <v>113</v>
      </c>
      <c r="G44" s="175">
        <v>2.9</v>
      </c>
    </row>
    <row r="45" spans="1:7" ht="13.5">
      <c r="A45" s="28" t="s">
        <v>122</v>
      </c>
      <c r="B45" s="104">
        <v>992</v>
      </c>
      <c r="C45" s="218" t="s">
        <v>302</v>
      </c>
      <c r="D45" s="212"/>
      <c r="E45" s="25" t="s">
        <v>40</v>
      </c>
      <c r="F45" s="25" t="s">
        <v>108</v>
      </c>
      <c r="G45" s="173">
        <v>1011.1</v>
      </c>
    </row>
    <row r="46" spans="1:7" ht="27">
      <c r="A46" s="20" t="s">
        <v>304</v>
      </c>
      <c r="B46" s="154">
        <v>992</v>
      </c>
      <c r="C46" s="222" t="s">
        <v>302</v>
      </c>
      <c r="D46" s="223"/>
      <c r="E46" s="30" t="s">
        <v>40</v>
      </c>
      <c r="F46" s="30" t="s">
        <v>108</v>
      </c>
      <c r="G46" s="174">
        <v>1011.1</v>
      </c>
    </row>
    <row r="47" spans="1:7" ht="13.5">
      <c r="A47" s="21" t="s">
        <v>187</v>
      </c>
      <c r="B47" s="29">
        <v>992</v>
      </c>
      <c r="C47" s="211" t="s">
        <v>302</v>
      </c>
      <c r="D47" s="212"/>
      <c r="E47" s="22" t="s">
        <v>41</v>
      </c>
      <c r="F47" s="22" t="s">
        <v>108</v>
      </c>
      <c r="G47" s="179">
        <v>1011.1</v>
      </c>
    </row>
    <row r="48" spans="1:7" ht="12" customHeight="1">
      <c r="A48" s="21" t="s">
        <v>232</v>
      </c>
      <c r="B48" s="29">
        <v>992</v>
      </c>
      <c r="C48" s="211" t="s">
        <v>302</v>
      </c>
      <c r="D48" s="212"/>
      <c r="E48" s="22" t="s">
        <v>42</v>
      </c>
      <c r="F48" s="22" t="s">
        <v>108</v>
      </c>
      <c r="G48" s="175">
        <v>1011.1</v>
      </c>
    </row>
    <row r="49" spans="1:7" ht="37.5" customHeight="1">
      <c r="A49" s="124" t="s">
        <v>297</v>
      </c>
      <c r="B49" s="242">
        <v>992</v>
      </c>
      <c r="C49" s="230" t="s">
        <v>302</v>
      </c>
      <c r="D49" s="243"/>
      <c r="E49" s="125" t="s">
        <v>42</v>
      </c>
      <c r="F49" s="125" t="s">
        <v>66</v>
      </c>
      <c r="G49" s="249">
        <v>923.9</v>
      </c>
    </row>
    <row r="50" spans="1:7" ht="13.5">
      <c r="A50" s="124" t="s">
        <v>67</v>
      </c>
      <c r="B50" s="154">
        <v>992</v>
      </c>
      <c r="C50" s="222" t="s">
        <v>302</v>
      </c>
      <c r="D50" s="223"/>
      <c r="E50" s="30" t="s">
        <v>42</v>
      </c>
      <c r="F50" s="126" t="s">
        <v>233</v>
      </c>
      <c r="G50" s="250">
        <v>87.2</v>
      </c>
    </row>
    <row r="51" spans="1:7" ht="13.5">
      <c r="A51" s="28" t="s">
        <v>138</v>
      </c>
      <c r="B51" s="104">
        <v>992</v>
      </c>
      <c r="C51" s="218" t="s">
        <v>305</v>
      </c>
      <c r="D51" s="212"/>
      <c r="E51" s="25" t="s">
        <v>19</v>
      </c>
      <c r="F51" s="25" t="s">
        <v>108</v>
      </c>
      <c r="G51" s="173">
        <v>750.13</v>
      </c>
    </row>
    <row r="52" spans="1:7" ht="13.5">
      <c r="A52" s="28" t="s">
        <v>216</v>
      </c>
      <c r="B52" s="104">
        <v>992</v>
      </c>
      <c r="C52" s="218" t="s">
        <v>306</v>
      </c>
      <c r="D52" s="212"/>
      <c r="E52" s="25" t="s">
        <v>49</v>
      </c>
      <c r="F52" s="25" t="s">
        <v>108</v>
      </c>
      <c r="G52" s="173">
        <v>5</v>
      </c>
    </row>
    <row r="53" spans="1:7" ht="41.25">
      <c r="A53" s="20" t="s">
        <v>307</v>
      </c>
      <c r="B53" s="154">
        <v>992</v>
      </c>
      <c r="C53" s="222" t="s">
        <v>306</v>
      </c>
      <c r="D53" s="223"/>
      <c r="E53" s="30" t="s">
        <v>49</v>
      </c>
      <c r="F53" s="30" t="s">
        <v>108</v>
      </c>
      <c r="G53" s="174">
        <v>5</v>
      </c>
    </row>
    <row r="54" spans="1:7" ht="13.5">
      <c r="A54" s="21" t="s">
        <v>187</v>
      </c>
      <c r="B54" s="29">
        <v>992</v>
      </c>
      <c r="C54" s="211" t="s">
        <v>306</v>
      </c>
      <c r="D54" s="212"/>
      <c r="E54" s="22" t="s">
        <v>43</v>
      </c>
      <c r="F54" s="22" t="s">
        <v>108</v>
      </c>
      <c r="G54" s="180">
        <v>5</v>
      </c>
    </row>
    <row r="55" spans="1:7" ht="13.5">
      <c r="A55" s="21" t="s">
        <v>240</v>
      </c>
      <c r="B55" s="29">
        <v>992</v>
      </c>
      <c r="C55" s="211" t="s">
        <v>306</v>
      </c>
      <c r="D55" s="212"/>
      <c r="E55" s="22" t="s">
        <v>44</v>
      </c>
      <c r="F55" s="22" t="s">
        <v>108</v>
      </c>
      <c r="G55" s="175">
        <v>5</v>
      </c>
    </row>
    <row r="56" spans="1:7" ht="12.75">
      <c r="A56" s="124" t="s">
        <v>67</v>
      </c>
      <c r="B56" s="242">
        <v>992</v>
      </c>
      <c r="C56" s="230" t="s">
        <v>306</v>
      </c>
      <c r="D56" s="243"/>
      <c r="E56" s="125" t="s">
        <v>44</v>
      </c>
      <c r="F56" s="125" t="s">
        <v>233</v>
      </c>
      <c r="G56" s="244">
        <v>5</v>
      </c>
    </row>
    <row r="57" spans="1:7" ht="13.5">
      <c r="A57" s="24" t="s">
        <v>200</v>
      </c>
      <c r="B57" s="104">
        <v>992</v>
      </c>
      <c r="C57" s="218" t="s">
        <v>315</v>
      </c>
      <c r="D57" s="212"/>
      <c r="E57" s="25" t="s">
        <v>19</v>
      </c>
      <c r="F57" s="25" t="s">
        <v>108</v>
      </c>
      <c r="G57" s="181">
        <v>726.03</v>
      </c>
    </row>
    <row r="58" spans="1:7" ht="41.25">
      <c r="A58" s="20" t="s">
        <v>308</v>
      </c>
      <c r="B58" s="154">
        <v>992</v>
      </c>
      <c r="C58" s="222" t="s">
        <v>315</v>
      </c>
      <c r="D58" s="212"/>
      <c r="E58" s="30" t="s">
        <v>37</v>
      </c>
      <c r="F58" s="30" t="s">
        <v>108</v>
      </c>
      <c r="G58" s="174">
        <v>726.03</v>
      </c>
    </row>
    <row r="59" spans="1:7" ht="13.5">
      <c r="A59" s="21" t="s">
        <v>187</v>
      </c>
      <c r="B59" s="29">
        <v>992</v>
      </c>
      <c r="C59" s="211" t="s">
        <v>315</v>
      </c>
      <c r="D59" s="212"/>
      <c r="E59" s="22" t="s">
        <v>38</v>
      </c>
      <c r="F59" s="22" t="s">
        <v>108</v>
      </c>
      <c r="G59" s="182">
        <v>726.03</v>
      </c>
    </row>
    <row r="60" spans="1:7" ht="13.5">
      <c r="A60" s="21" t="s">
        <v>228</v>
      </c>
      <c r="B60" s="29">
        <v>992</v>
      </c>
      <c r="C60" s="211" t="s">
        <v>315</v>
      </c>
      <c r="D60" s="212"/>
      <c r="E60" s="22" t="s">
        <v>39</v>
      </c>
      <c r="F60" s="22" t="s">
        <v>108</v>
      </c>
      <c r="G60" s="174">
        <v>726.03</v>
      </c>
    </row>
    <row r="61" spans="1:7" ht="12.75">
      <c r="A61" s="124" t="s">
        <v>67</v>
      </c>
      <c r="B61" s="242">
        <v>992</v>
      </c>
      <c r="C61" s="230" t="s">
        <v>315</v>
      </c>
      <c r="D61" s="243"/>
      <c r="E61" s="125" t="s">
        <v>39</v>
      </c>
      <c r="F61" s="125" t="s">
        <v>233</v>
      </c>
      <c r="G61" s="244">
        <v>726.03</v>
      </c>
    </row>
    <row r="62" spans="1:7" ht="13.5">
      <c r="A62" s="28" t="s">
        <v>137</v>
      </c>
      <c r="B62" s="104">
        <v>992</v>
      </c>
      <c r="C62" s="218" t="s">
        <v>316</v>
      </c>
      <c r="D62" s="212"/>
      <c r="E62" s="25" t="s">
        <v>19</v>
      </c>
      <c r="F62" s="25" t="s">
        <v>108</v>
      </c>
      <c r="G62" s="173">
        <v>19.1</v>
      </c>
    </row>
    <row r="63" spans="1:7" ht="13.5">
      <c r="A63" s="20" t="s">
        <v>309</v>
      </c>
      <c r="B63" s="154">
        <v>992</v>
      </c>
      <c r="C63" s="222" t="s">
        <v>316</v>
      </c>
      <c r="D63" s="212"/>
      <c r="E63" s="30" t="s">
        <v>21</v>
      </c>
      <c r="F63" s="30" t="s">
        <v>108</v>
      </c>
      <c r="G63" s="174">
        <v>19.1</v>
      </c>
    </row>
    <row r="64" spans="1:7" ht="27">
      <c r="A64" s="27" t="s">
        <v>258</v>
      </c>
      <c r="B64" s="29">
        <v>992</v>
      </c>
      <c r="C64" s="211" t="s">
        <v>316</v>
      </c>
      <c r="D64" s="212"/>
      <c r="E64" s="22" t="s">
        <v>21</v>
      </c>
      <c r="F64" s="22" t="s">
        <v>108</v>
      </c>
      <c r="G64" s="182">
        <v>19.1</v>
      </c>
    </row>
    <row r="65" spans="1:7" ht="27">
      <c r="A65" s="27" t="s">
        <v>236</v>
      </c>
      <c r="B65" s="29">
        <v>992</v>
      </c>
      <c r="C65" s="211" t="s">
        <v>316</v>
      </c>
      <c r="D65" s="212"/>
      <c r="E65" s="22" t="s">
        <v>30</v>
      </c>
      <c r="F65" s="22" t="s">
        <v>108</v>
      </c>
      <c r="G65" s="182">
        <v>3</v>
      </c>
    </row>
    <row r="66" spans="1:7" ht="13.5" customHeight="1">
      <c r="A66" s="251" t="s">
        <v>235</v>
      </c>
      <c r="B66" s="242">
        <v>992</v>
      </c>
      <c r="C66" s="230" t="s">
        <v>316</v>
      </c>
      <c r="D66" s="243"/>
      <c r="E66" s="125" t="s">
        <v>30</v>
      </c>
      <c r="F66" s="125" t="s">
        <v>113</v>
      </c>
      <c r="G66" s="244">
        <v>3</v>
      </c>
    </row>
    <row r="67" spans="1:7" ht="132">
      <c r="A67" s="115" t="s">
        <v>255</v>
      </c>
      <c r="B67" s="29">
        <v>992</v>
      </c>
      <c r="C67" s="211" t="s">
        <v>316</v>
      </c>
      <c r="D67" s="212"/>
      <c r="E67" s="22" t="s">
        <v>31</v>
      </c>
      <c r="F67" s="127" t="s">
        <v>108</v>
      </c>
      <c r="G67" s="182">
        <v>16.1</v>
      </c>
    </row>
    <row r="68" spans="1:7" ht="14.25" customHeight="1">
      <c r="A68" s="251" t="s">
        <v>237</v>
      </c>
      <c r="B68" s="242">
        <v>992</v>
      </c>
      <c r="C68" s="230" t="s">
        <v>316</v>
      </c>
      <c r="D68" s="243"/>
      <c r="E68" s="125" t="s">
        <v>31</v>
      </c>
      <c r="F68" s="125" t="s">
        <v>113</v>
      </c>
      <c r="G68" s="244">
        <v>16.1</v>
      </c>
    </row>
    <row r="69" spans="1:7" ht="0.75" customHeight="1" hidden="1">
      <c r="A69" s="138"/>
      <c r="B69" s="29"/>
      <c r="C69" s="22"/>
      <c r="D69" s="22"/>
      <c r="E69" s="125"/>
      <c r="F69" s="125"/>
      <c r="G69" s="175"/>
    </row>
    <row r="70" spans="1:7" ht="12.75" customHeight="1" hidden="1">
      <c r="A70" s="138"/>
      <c r="B70" s="29"/>
      <c r="C70" s="125"/>
      <c r="D70" s="125"/>
      <c r="E70" s="125"/>
      <c r="F70" s="125"/>
      <c r="G70" s="175"/>
    </row>
    <row r="71" spans="1:7" ht="24" customHeight="1">
      <c r="A71" s="28" t="s">
        <v>59</v>
      </c>
      <c r="B71" s="104">
        <v>992</v>
      </c>
      <c r="C71" s="231" t="s">
        <v>338</v>
      </c>
      <c r="D71" s="232"/>
      <c r="E71" s="145" t="s">
        <v>19</v>
      </c>
      <c r="F71" s="130" t="s">
        <v>108</v>
      </c>
      <c r="G71" s="173">
        <v>457.06</v>
      </c>
    </row>
    <row r="72" spans="1:7" ht="24" customHeight="1">
      <c r="A72" s="28" t="s">
        <v>337</v>
      </c>
      <c r="B72" s="104">
        <v>992</v>
      </c>
      <c r="C72" s="231" t="s">
        <v>339</v>
      </c>
      <c r="D72" s="232"/>
      <c r="E72" s="145" t="s">
        <v>19</v>
      </c>
      <c r="F72" s="130" t="s">
        <v>108</v>
      </c>
      <c r="G72" s="173">
        <v>258.16</v>
      </c>
    </row>
    <row r="73" spans="1:7" ht="24" customHeight="1">
      <c r="A73" s="197" t="s">
        <v>333</v>
      </c>
      <c r="B73" s="29">
        <v>992</v>
      </c>
      <c r="C73" s="233" t="s">
        <v>339</v>
      </c>
      <c r="D73" s="234"/>
      <c r="E73" s="140" t="s">
        <v>332</v>
      </c>
      <c r="F73" s="127" t="s">
        <v>108</v>
      </c>
      <c r="G73" s="184">
        <v>258.16</v>
      </c>
    </row>
    <row r="74" spans="1:7" ht="24" customHeight="1">
      <c r="A74" s="21" t="s">
        <v>187</v>
      </c>
      <c r="B74" s="29">
        <v>992</v>
      </c>
      <c r="C74" s="233" t="s">
        <v>339</v>
      </c>
      <c r="D74" s="234"/>
      <c r="E74" s="140" t="s">
        <v>335</v>
      </c>
      <c r="F74" s="127" t="s">
        <v>108</v>
      </c>
      <c r="G74" s="184">
        <v>258.16</v>
      </c>
    </row>
    <row r="75" spans="1:7" ht="16.5" customHeight="1">
      <c r="A75" s="116" t="s">
        <v>336</v>
      </c>
      <c r="B75" s="29">
        <v>992</v>
      </c>
      <c r="C75" s="233" t="s">
        <v>339</v>
      </c>
      <c r="D75" s="234"/>
      <c r="E75" s="140" t="s">
        <v>334</v>
      </c>
      <c r="F75" s="127" t="s">
        <v>108</v>
      </c>
      <c r="G75" s="184">
        <v>258.16</v>
      </c>
    </row>
    <row r="76" spans="1:7" ht="12" customHeight="1">
      <c r="A76" s="124" t="s">
        <v>67</v>
      </c>
      <c r="B76" s="154">
        <v>992</v>
      </c>
      <c r="C76" s="228" t="s">
        <v>339</v>
      </c>
      <c r="D76" s="229"/>
      <c r="E76" s="126" t="s">
        <v>334</v>
      </c>
      <c r="F76" s="125" t="s">
        <v>233</v>
      </c>
      <c r="G76" s="174">
        <v>258.16</v>
      </c>
    </row>
    <row r="77" spans="1:7" ht="13.5">
      <c r="A77" s="24" t="s">
        <v>72</v>
      </c>
      <c r="B77" s="104">
        <v>992</v>
      </c>
      <c r="C77" s="231" t="s">
        <v>324</v>
      </c>
      <c r="D77" s="212"/>
      <c r="E77" s="145" t="s">
        <v>46</v>
      </c>
      <c r="F77" s="130" t="s">
        <v>108</v>
      </c>
      <c r="G77" s="181">
        <v>198.9</v>
      </c>
    </row>
    <row r="78" spans="1:7" ht="41.25">
      <c r="A78" s="20" t="s">
        <v>310</v>
      </c>
      <c r="B78" s="154">
        <v>992</v>
      </c>
      <c r="C78" s="228" t="s">
        <v>324</v>
      </c>
      <c r="D78" s="212"/>
      <c r="E78" s="126" t="s">
        <v>46</v>
      </c>
      <c r="F78" s="125" t="s">
        <v>108</v>
      </c>
      <c r="G78" s="183">
        <v>198.9</v>
      </c>
    </row>
    <row r="79" spans="1:7" ht="13.5">
      <c r="A79" s="21" t="s">
        <v>187</v>
      </c>
      <c r="B79" s="29">
        <v>992</v>
      </c>
      <c r="C79" s="225" t="s">
        <v>324</v>
      </c>
      <c r="D79" s="212"/>
      <c r="E79" s="22" t="s">
        <v>48</v>
      </c>
      <c r="F79" s="22" t="s">
        <v>108</v>
      </c>
      <c r="G79" s="184">
        <v>198.9</v>
      </c>
    </row>
    <row r="80" spans="1:7" ht="13.5">
      <c r="A80" s="21" t="s">
        <v>229</v>
      </c>
      <c r="B80" s="29">
        <v>992</v>
      </c>
      <c r="C80" s="211" t="s">
        <v>324</v>
      </c>
      <c r="D80" s="212"/>
      <c r="E80" s="22" t="s">
        <v>47</v>
      </c>
      <c r="F80" s="22" t="s">
        <v>108</v>
      </c>
      <c r="G80" s="175">
        <v>1</v>
      </c>
    </row>
    <row r="81" spans="1:7" ht="12.75">
      <c r="A81" s="124" t="s">
        <v>67</v>
      </c>
      <c r="B81" s="242">
        <v>992</v>
      </c>
      <c r="C81" s="230" t="s">
        <v>324</v>
      </c>
      <c r="D81" s="243"/>
      <c r="E81" s="125" t="s">
        <v>47</v>
      </c>
      <c r="F81" s="125" t="s">
        <v>233</v>
      </c>
      <c r="G81" s="244">
        <v>1</v>
      </c>
    </row>
    <row r="82" spans="1:7" ht="13.5">
      <c r="A82" s="139" t="s">
        <v>128</v>
      </c>
      <c r="B82" s="29">
        <v>992</v>
      </c>
      <c r="C82" s="211" t="s">
        <v>324</v>
      </c>
      <c r="D82" s="212"/>
      <c r="E82" s="22" t="s">
        <v>256</v>
      </c>
      <c r="F82" s="22" t="s">
        <v>108</v>
      </c>
      <c r="G82" s="175">
        <v>197.9</v>
      </c>
    </row>
    <row r="83" spans="1:7" ht="13.5">
      <c r="A83" s="124" t="s">
        <v>67</v>
      </c>
      <c r="B83" s="154">
        <v>992</v>
      </c>
      <c r="C83" s="222" t="s">
        <v>324</v>
      </c>
      <c r="D83" s="223"/>
      <c r="E83" s="30" t="s">
        <v>256</v>
      </c>
      <c r="F83" s="30" t="s">
        <v>233</v>
      </c>
      <c r="G83" s="174">
        <v>197.9</v>
      </c>
    </row>
    <row r="84" spans="1:8" ht="13.5">
      <c r="A84" s="105" t="s">
        <v>220</v>
      </c>
      <c r="B84" s="104">
        <v>992</v>
      </c>
      <c r="C84" s="218" t="s">
        <v>325</v>
      </c>
      <c r="D84" s="212"/>
      <c r="E84" s="25" t="s">
        <v>19</v>
      </c>
      <c r="F84" s="145" t="s">
        <v>108</v>
      </c>
      <c r="G84" s="173">
        <v>368.4</v>
      </c>
      <c r="H84" s="1"/>
    </row>
    <row r="85" spans="1:8" ht="13.5">
      <c r="A85" s="105" t="s">
        <v>220</v>
      </c>
      <c r="B85" s="104">
        <v>992</v>
      </c>
      <c r="C85" s="218" t="s">
        <v>325</v>
      </c>
      <c r="D85" s="212"/>
      <c r="E85" s="25" t="s">
        <v>21</v>
      </c>
      <c r="F85" s="145" t="s">
        <v>108</v>
      </c>
      <c r="G85" s="173">
        <v>367.2</v>
      </c>
      <c r="H85" s="1"/>
    </row>
    <row r="86" spans="1:8" ht="13.5">
      <c r="A86" s="20" t="s">
        <v>309</v>
      </c>
      <c r="B86" s="154">
        <v>992</v>
      </c>
      <c r="C86" s="222" t="s">
        <v>325</v>
      </c>
      <c r="D86" s="212"/>
      <c r="E86" s="30" t="s">
        <v>21</v>
      </c>
      <c r="F86" s="126" t="s">
        <v>108</v>
      </c>
      <c r="G86" s="174">
        <v>367.2</v>
      </c>
      <c r="H86" s="1"/>
    </row>
    <row r="87" spans="1:7" ht="13.5">
      <c r="A87" s="74" t="s">
        <v>222</v>
      </c>
      <c r="B87" s="29">
        <v>992</v>
      </c>
      <c r="C87" s="211" t="s">
        <v>325</v>
      </c>
      <c r="D87" s="212"/>
      <c r="E87" s="22" t="s">
        <v>35</v>
      </c>
      <c r="F87" s="140" t="s">
        <v>108</v>
      </c>
      <c r="G87" s="179">
        <v>367.2</v>
      </c>
    </row>
    <row r="88" spans="1:8" ht="13.5">
      <c r="A88" s="198" t="s">
        <v>221</v>
      </c>
      <c r="B88" s="104">
        <v>992</v>
      </c>
      <c r="C88" s="231" t="s">
        <v>326</v>
      </c>
      <c r="D88" s="232"/>
      <c r="E88" s="25" t="s">
        <v>35</v>
      </c>
      <c r="F88" s="199" t="s">
        <v>108</v>
      </c>
      <c r="G88" s="173">
        <v>367.2</v>
      </c>
      <c r="H88" s="1"/>
    </row>
    <row r="89" spans="1:7" ht="13.5">
      <c r="A89" s="200" t="s">
        <v>331</v>
      </c>
      <c r="B89" s="154">
        <v>992</v>
      </c>
      <c r="C89" s="228" t="s">
        <v>326</v>
      </c>
      <c r="D89" s="229"/>
      <c r="E89" s="30" t="s">
        <v>35</v>
      </c>
      <c r="F89" s="201" t="s">
        <v>330</v>
      </c>
      <c r="G89" s="174">
        <v>367.2</v>
      </c>
    </row>
    <row r="90" spans="1:7" ht="13.5">
      <c r="A90" s="198" t="s">
        <v>341</v>
      </c>
      <c r="B90" s="104">
        <v>992</v>
      </c>
      <c r="C90" s="231" t="s">
        <v>340</v>
      </c>
      <c r="D90" s="232"/>
      <c r="E90" s="25" t="s">
        <v>27</v>
      </c>
      <c r="F90" s="199" t="s">
        <v>108</v>
      </c>
      <c r="G90" s="173">
        <v>1.2</v>
      </c>
    </row>
    <row r="91" spans="1:7" ht="13.5">
      <c r="A91" s="200" t="s">
        <v>331</v>
      </c>
      <c r="B91" s="154">
        <v>992</v>
      </c>
      <c r="C91" s="228" t="s">
        <v>340</v>
      </c>
      <c r="D91" s="229"/>
      <c r="E91" s="30" t="s">
        <v>27</v>
      </c>
      <c r="F91" s="201" t="s">
        <v>330</v>
      </c>
      <c r="G91" s="174">
        <v>1.2</v>
      </c>
    </row>
  </sheetData>
  <sheetProtection/>
  <mergeCells count="78">
    <mergeCell ref="C90:D90"/>
    <mergeCell ref="C71:D71"/>
    <mergeCell ref="C72:D72"/>
    <mergeCell ref="C73:D73"/>
    <mergeCell ref="C74:D74"/>
    <mergeCell ref="C75:D75"/>
    <mergeCell ref="C89:D89"/>
    <mergeCell ref="C88:D88"/>
    <mergeCell ref="C86:D86"/>
    <mergeCell ref="C87:D87"/>
    <mergeCell ref="C80:D80"/>
    <mergeCell ref="C81:D81"/>
    <mergeCell ref="C82:D82"/>
    <mergeCell ref="C65:D65"/>
    <mergeCell ref="C66:D66"/>
    <mergeCell ref="C76:D76"/>
    <mergeCell ref="C77:D77"/>
    <mergeCell ref="C78:D78"/>
    <mergeCell ref="C91:D91"/>
    <mergeCell ref="C67:D67"/>
    <mergeCell ref="C68:D68"/>
    <mergeCell ref="C84:D84"/>
    <mergeCell ref="C85:D85"/>
    <mergeCell ref="C55:D55"/>
    <mergeCell ref="C57:D57"/>
    <mergeCell ref="C58:D58"/>
    <mergeCell ref="C59:D59"/>
    <mergeCell ref="C60:D60"/>
    <mergeCell ref="C83:D83"/>
    <mergeCell ref="C61:D61"/>
    <mergeCell ref="C62:D62"/>
    <mergeCell ref="C63:D63"/>
    <mergeCell ref="C64:D64"/>
    <mergeCell ref="C45:D45"/>
    <mergeCell ref="C46:D46"/>
    <mergeCell ref="C47:D47"/>
    <mergeCell ref="C79:D79"/>
    <mergeCell ref="C56:D56"/>
    <mergeCell ref="C50:D50"/>
    <mergeCell ref="C51:D51"/>
    <mergeCell ref="C52:D52"/>
    <mergeCell ref="C53:D53"/>
    <mergeCell ref="C54:D54"/>
    <mergeCell ref="C34:D34"/>
    <mergeCell ref="C48:D48"/>
    <mergeCell ref="C49:D49"/>
    <mergeCell ref="C37:D37"/>
    <mergeCell ref="C38:D38"/>
    <mergeCell ref="C39:D39"/>
    <mergeCell ref="C40:D40"/>
    <mergeCell ref="C41:D41"/>
    <mergeCell ref="C42:D42"/>
    <mergeCell ref="C43:D43"/>
    <mergeCell ref="C35:D35"/>
    <mergeCell ref="C36:D36"/>
    <mergeCell ref="C21:D21"/>
    <mergeCell ref="C22:D22"/>
    <mergeCell ref="C23:D23"/>
    <mergeCell ref="C24:D24"/>
    <mergeCell ref="C25:D25"/>
    <mergeCell ref="C26:D26"/>
    <mergeCell ref="C27:D27"/>
    <mergeCell ref="C33:D33"/>
    <mergeCell ref="C19:D19"/>
    <mergeCell ref="C20:D20"/>
    <mergeCell ref="C18:D18"/>
    <mergeCell ref="A6:G6"/>
    <mergeCell ref="A7:G7"/>
    <mergeCell ref="C14:D14"/>
    <mergeCell ref="C15:D15"/>
    <mergeCell ref="C16:D16"/>
    <mergeCell ref="C17:D17"/>
    <mergeCell ref="A5:G5"/>
    <mergeCell ref="C9:D9"/>
    <mergeCell ref="C10:D10"/>
    <mergeCell ref="C13:D13"/>
    <mergeCell ref="C11:D11"/>
    <mergeCell ref="C12:D12"/>
  </mergeCells>
  <printOptions/>
  <pageMargins left="0.75" right="0.36" top="0.49" bottom="0.26" header="0.2" footer="0.2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9"/>
  <sheetViews>
    <sheetView zoomScalePageLayoutView="0" workbookViewId="0" topLeftCell="A1">
      <selection activeCell="B3" sqref="B3:C3"/>
    </sheetView>
  </sheetViews>
  <sheetFormatPr defaultColWidth="9.00390625" defaultRowHeight="12.75" outlineLevelRow="1"/>
  <cols>
    <col min="1" max="1" width="49.125" style="0" customWidth="1"/>
    <col min="2" max="2" width="27.50390625" style="0" customWidth="1"/>
    <col min="3" max="3" width="11.125" style="0" customWidth="1"/>
  </cols>
  <sheetData>
    <row r="1" spans="1:4" ht="11.25" customHeight="1">
      <c r="A1" s="34"/>
      <c r="B1" s="236" t="s">
        <v>259</v>
      </c>
      <c r="C1" s="236"/>
      <c r="D1" s="33"/>
    </row>
    <row r="2" spans="1:4" ht="11.25" customHeight="1">
      <c r="A2" s="34"/>
      <c r="B2" s="236" t="s">
        <v>207</v>
      </c>
      <c r="C2" s="236"/>
      <c r="D2" s="33"/>
    </row>
    <row r="3" spans="1:4" ht="12.75" customHeight="1">
      <c r="A3" s="34"/>
      <c r="B3" s="236" t="s">
        <v>346</v>
      </c>
      <c r="C3" s="238"/>
      <c r="D3" s="33"/>
    </row>
    <row r="4" spans="1:4" s="39" customFormat="1" ht="12" outlineLevel="1">
      <c r="A4" s="38"/>
      <c r="B4" s="236"/>
      <c r="C4" s="236"/>
      <c r="D4" s="33"/>
    </row>
    <row r="5" spans="1:3" s="39" customFormat="1" ht="12">
      <c r="A5" s="38"/>
      <c r="B5" s="40"/>
      <c r="C5" s="41"/>
    </row>
    <row r="6" spans="1:3" ht="12.75">
      <c r="A6" s="237" t="s">
        <v>156</v>
      </c>
      <c r="B6" s="237"/>
      <c r="C6" s="237"/>
    </row>
    <row r="7" spans="1:3" ht="12.75">
      <c r="A7" s="237" t="s">
        <v>177</v>
      </c>
      <c r="B7" s="237"/>
      <c r="C7" s="237"/>
    </row>
    <row r="8" spans="1:3" ht="12.75">
      <c r="A8" s="237" t="s">
        <v>150</v>
      </c>
      <c r="B8" s="237"/>
      <c r="C8" s="237"/>
    </row>
    <row r="9" spans="1:3" ht="12.75">
      <c r="A9" s="237" t="s">
        <v>253</v>
      </c>
      <c r="B9" s="237"/>
      <c r="C9" s="237"/>
    </row>
    <row r="10" spans="1:3" ht="13.5" thickBot="1">
      <c r="A10" s="78"/>
      <c r="B10" s="78"/>
      <c r="C10" s="79" t="s">
        <v>178</v>
      </c>
    </row>
    <row r="11" spans="1:3" ht="13.5" thickBot="1">
      <c r="A11" s="67" t="s">
        <v>104</v>
      </c>
      <c r="B11" s="68" t="s">
        <v>78</v>
      </c>
      <c r="C11" s="69" t="s">
        <v>157</v>
      </c>
    </row>
    <row r="12" spans="1:3" ht="29.25" customHeight="1">
      <c r="A12" s="80" t="s">
        <v>158</v>
      </c>
      <c r="B12" s="97" t="s">
        <v>159</v>
      </c>
      <c r="C12" s="109">
        <v>90.97</v>
      </c>
    </row>
    <row r="13" spans="1:3" ht="12.75" hidden="1" outlineLevel="1">
      <c r="A13" s="81" t="s">
        <v>160</v>
      </c>
      <c r="B13" s="98"/>
      <c r="C13" s="82"/>
    </row>
    <row r="14" spans="1:3" ht="26.25" hidden="1" outlineLevel="1">
      <c r="A14" s="83" t="s">
        <v>202</v>
      </c>
      <c r="B14" s="99" t="s">
        <v>201</v>
      </c>
      <c r="C14" s="84">
        <f>C17-C15</f>
        <v>0</v>
      </c>
    </row>
    <row r="15" spans="1:3" ht="39" hidden="1" outlineLevel="1">
      <c r="A15" s="85" t="s">
        <v>204</v>
      </c>
      <c r="B15" s="86" t="s">
        <v>205</v>
      </c>
      <c r="C15" s="87">
        <f>C16</f>
        <v>0</v>
      </c>
    </row>
    <row r="16" spans="1:3" ht="37.5" customHeight="1" hidden="1" outlineLevel="1">
      <c r="A16" s="75" t="s">
        <v>208</v>
      </c>
      <c r="B16" s="88" t="s">
        <v>209</v>
      </c>
      <c r="C16" s="89"/>
    </row>
    <row r="17" spans="1:3" ht="39" hidden="1" outlineLevel="1">
      <c r="A17" s="85" t="s">
        <v>206</v>
      </c>
      <c r="B17" s="86" t="s">
        <v>210</v>
      </c>
      <c r="C17" s="87">
        <f>C18</f>
        <v>0</v>
      </c>
    </row>
    <row r="18" spans="1:3" ht="38.25" customHeight="1" hidden="1" outlineLevel="1">
      <c r="A18" s="85" t="s">
        <v>211</v>
      </c>
      <c r="B18" s="88" t="s">
        <v>212</v>
      </c>
      <c r="C18" s="89"/>
    </row>
    <row r="19" spans="1:3" ht="26.25" collapsed="1">
      <c r="A19" s="90" t="s">
        <v>161</v>
      </c>
      <c r="B19" s="100" t="s">
        <v>162</v>
      </c>
      <c r="C19" s="107">
        <v>90.97</v>
      </c>
    </row>
    <row r="20" spans="1:3" ht="15" customHeight="1">
      <c r="A20" s="92" t="s">
        <v>163</v>
      </c>
      <c r="B20" s="100" t="s">
        <v>164</v>
      </c>
      <c r="C20" s="110">
        <v>4998.9</v>
      </c>
    </row>
    <row r="21" spans="1:3" ht="15" customHeight="1">
      <c r="A21" s="93" t="s">
        <v>165</v>
      </c>
      <c r="B21" s="94" t="s">
        <v>166</v>
      </c>
      <c r="C21" s="111">
        <v>4998.9</v>
      </c>
    </row>
    <row r="22" spans="1:3" ht="12.75">
      <c r="A22" s="95" t="s">
        <v>167</v>
      </c>
      <c r="B22" s="91" t="s">
        <v>168</v>
      </c>
      <c r="C22" s="111">
        <v>4998.9</v>
      </c>
    </row>
    <row r="23" spans="1:3" ht="26.25">
      <c r="A23" s="95" t="s">
        <v>179</v>
      </c>
      <c r="B23" s="91" t="s">
        <v>74</v>
      </c>
      <c r="C23" s="111">
        <v>4998.9</v>
      </c>
    </row>
    <row r="24" spans="1:3" ht="15" customHeight="1">
      <c r="A24" s="92" t="s">
        <v>169</v>
      </c>
      <c r="B24" s="100" t="s">
        <v>170</v>
      </c>
      <c r="C24" s="110">
        <v>5089.87</v>
      </c>
    </row>
    <row r="25" spans="1:3" ht="15" customHeight="1">
      <c r="A25" s="95" t="s">
        <v>171</v>
      </c>
      <c r="B25" s="91" t="s">
        <v>173</v>
      </c>
      <c r="C25" s="111">
        <v>5089.87</v>
      </c>
    </row>
    <row r="26" spans="1:3" ht="14.25" customHeight="1">
      <c r="A26" s="96" t="s">
        <v>174</v>
      </c>
      <c r="B26" s="88" t="s">
        <v>175</v>
      </c>
      <c r="C26" s="111">
        <v>5089.87</v>
      </c>
    </row>
    <row r="27" spans="1:3" ht="26.25">
      <c r="A27" s="96" t="s">
        <v>180</v>
      </c>
      <c r="B27" s="88" t="s">
        <v>75</v>
      </c>
      <c r="C27" s="111">
        <v>5089.87</v>
      </c>
    </row>
    <row r="28" spans="1:3" ht="15">
      <c r="A28" s="35"/>
      <c r="B28" s="35"/>
      <c r="C28" s="36"/>
    </row>
    <row r="29" spans="1:3" ht="15">
      <c r="A29" s="235" t="s">
        <v>176</v>
      </c>
      <c r="B29" s="235"/>
      <c r="C29" s="235"/>
    </row>
    <row r="30" spans="1:3" ht="15">
      <c r="A30" s="37"/>
      <c r="B30" s="37"/>
      <c r="C30" s="37"/>
    </row>
    <row r="31" spans="1:3" ht="15">
      <c r="A31" s="37"/>
      <c r="B31" s="37"/>
      <c r="C31" s="37"/>
    </row>
    <row r="32" spans="1:3" ht="15">
      <c r="A32" s="37"/>
      <c r="B32" s="37"/>
      <c r="C32" s="37"/>
    </row>
    <row r="33" spans="1:3" ht="15">
      <c r="A33" s="37"/>
      <c r="B33" s="37"/>
      <c r="C33" s="37"/>
    </row>
    <row r="34" spans="1:3" ht="15">
      <c r="A34" s="37"/>
      <c r="B34" s="37"/>
      <c r="C34" s="37"/>
    </row>
    <row r="35" spans="1:3" ht="15">
      <c r="A35" s="37"/>
      <c r="B35" s="37"/>
      <c r="C35" s="37"/>
    </row>
    <row r="36" spans="1:3" ht="15">
      <c r="A36" s="37"/>
      <c r="B36" s="37"/>
      <c r="C36" s="37"/>
    </row>
    <row r="37" spans="1:3" ht="15">
      <c r="A37" s="37"/>
      <c r="B37" s="37"/>
      <c r="C37" s="37"/>
    </row>
    <row r="38" spans="1:3" ht="15">
      <c r="A38" s="37"/>
      <c r="B38" s="37"/>
      <c r="C38" s="37"/>
    </row>
    <row r="39" spans="1:3" ht="15">
      <c r="A39" s="37"/>
      <c r="B39" s="37"/>
      <c r="C39" s="37"/>
    </row>
    <row r="40" spans="1:3" ht="15">
      <c r="A40" s="37"/>
      <c r="B40" s="37"/>
      <c r="C40" s="37"/>
    </row>
    <row r="41" spans="1:3" ht="15">
      <c r="A41" s="37"/>
      <c r="B41" s="37"/>
      <c r="C41" s="37"/>
    </row>
    <row r="42" spans="1:3" ht="15">
      <c r="A42" s="37"/>
      <c r="B42" s="37"/>
      <c r="C42" s="37"/>
    </row>
    <row r="43" spans="1:3" ht="15">
      <c r="A43" s="37"/>
      <c r="B43" s="37"/>
      <c r="C43" s="37"/>
    </row>
    <row r="44" spans="1:3" ht="15">
      <c r="A44" s="37"/>
      <c r="B44" s="37"/>
      <c r="C44" s="37"/>
    </row>
    <row r="45" spans="1:3" ht="15">
      <c r="A45" s="37"/>
      <c r="B45" s="37"/>
      <c r="C45" s="37"/>
    </row>
    <row r="46" spans="1:3" ht="15">
      <c r="A46" s="37"/>
      <c r="B46" s="37"/>
      <c r="C46" s="37"/>
    </row>
    <row r="47" spans="1:3" ht="15">
      <c r="A47" s="37"/>
      <c r="B47" s="37"/>
      <c r="C47" s="37"/>
    </row>
    <row r="48" spans="1:3" ht="15">
      <c r="A48" s="37"/>
      <c r="B48" s="37"/>
      <c r="C48" s="37"/>
    </row>
    <row r="49" spans="1:3" ht="15">
      <c r="A49" s="37"/>
      <c r="B49" s="37"/>
      <c r="C49" s="37"/>
    </row>
    <row r="50" spans="1:3" ht="15">
      <c r="A50" s="37"/>
      <c r="B50" s="37"/>
      <c r="C50" s="37"/>
    </row>
    <row r="51" spans="1:3" ht="15">
      <c r="A51" s="37"/>
      <c r="B51" s="37"/>
      <c r="C51" s="37"/>
    </row>
    <row r="52" spans="1:3" ht="15">
      <c r="A52" s="37"/>
      <c r="B52" s="37"/>
      <c r="C52" s="37"/>
    </row>
    <row r="53" spans="1:3" ht="15">
      <c r="A53" s="37"/>
      <c r="B53" s="37"/>
      <c r="C53" s="37"/>
    </row>
    <row r="54" spans="1:3" ht="15">
      <c r="A54" s="37"/>
      <c r="B54" s="37"/>
      <c r="C54" s="37"/>
    </row>
    <row r="55" spans="1:3" ht="15">
      <c r="A55" s="37"/>
      <c r="B55" s="37"/>
      <c r="C55" s="37"/>
    </row>
    <row r="56" spans="1:3" ht="15">
      <c r="A56" s="37"/>
      <c r="B56" s="37"/>
      <c r="C56" s="37"/>
    </row>
    <row r="57" spans="1:3" ht="15">
      <c r="A57" s="37"/>
      <c r="B57" s="37"/>
      <c r="C57" s="37"/>
    </row>
    <row r="58" spans="1:3" ht="15">
      <c r="A58" s="37"/>
      <c r="B58" s="37"/>
      <c r="C58" s="37"/>
    </row>
    <row r="59" spans="1:3" ht="15">
      <c r="A59" s="37"/>
      <c r="B59" s="37"/>
      <c r="C59" s="37"/>
    </row>
    <row r="60" spans="1:3" ht="15">
      <c r="A60" s="37"/>
      <c r="B60" s="37"/>
      <c r="C60" s="37"/>
    </row>
    <row r="61" spans="1:3" ht="15">
      <c r="A61" s="37"/>
      <c r="B61" s="37"/>
      <c r="C61" s="37"/>
    </row>
    <row r="62" spans="1:3" ht="15">
      <c r="A62" s="37"/>
      <c r="B62" s="37"/>
      <c r="C62" s="37"/>
    </row>
    <row r="63" spans="1:3" ht="15">
      <c r="A63" s="37"/>
      <c r="B63" s="37"/>
      <c r="C63" s="37"/>
    </row>
    <row r="64" spans="1:3" ht="15">
      <c r="A64" s="37"/>
      <c r="B64" s="37"/>
      <c r="C64" s="37"/>
    </row>
    <row r="65" spans="1:3" ht="15">
      <c r="A65" s="37"/>
      <c r="B65" s="37"/>
      <c r="C65" s="37"/>
    </row>
    <row r="66" spans="1:3" ht="15">
      <c r="A66" s="37"/>
      <c r="B66" s="37"/>
      <c r="C66" s="37"/>
    </row>
    <row r="67" spans="1:3" ht="15">
      <c r="A67" s="37"/>
      <c r="B67" s="37"/>
      <c r="C67" s="37"/>
    </row>
    <row r="68" spans="1:3" ht="15">
      <c r="A68" s="37"/>
      <c r="B68" s="37"/>
      <c r="C68" s="37"/>
    </row>
    <row r="69" spans="1:3" ht="15">
      <c r="A69" s="37"/>
      <c r="B69" s="37"/>
      <c r="C69" s="37"/>
    </row>
    <row r="70" spans="1:3" ht="15">
      <c r="A70" s="37"/>
      <c r="B70" s="37"/>
      <c r="C70" s="37"/>
    </row>
    <row r="71" spans="1:3" ht="15">
      <c r="A71" s="37"/>
      <c r="B71" s="37"/>
      <c r="C71" s="37"/>
    </row>
    <row r="72" spans="1:3" ht="15">
      <c r="A72" s="37"/>
      <c r="B72" s="37"/>
      <c r="C72" s="37"/>
    </row>
    <row r="73" spans="1:3" ht="15">
      <c r="A73" s="37"/>
      <c r="B73" s="37"/>
      <c r="C73" s="37"/>
    </row>
    <row r="74" spans="1:3" ht="15">
      <c r="A74" s="37"/>
      <c r="B74" s="37"/>
      <c r="C74" s="37"/>
    </row>
    <row r="75" spans="1:3" ht="15">
      <c r="A75" s="37"/>
      <c r="B75" s="37"/>
      <c r="C75" s="37"/>
    </row>
    <row r="76" spans="1:3" ht="15">
      <c r="A76" s="37"/>
      <c r="B76" s="37"/>
      <c r="C76" s="37"/>
    </row>
    <row r="77" spans="1:3" ht="15">
      <c r="A77" s="37"/>
      <c r="B77" s="37"/>
      <c r="C77" s="37"/>
    </row>
    <row r="78" spans="1:3" ht="15">
      <c r="A78" s="37"/>
      <c r="B78" s="37"/>
      <c r="C78" s="37"/>
    </row>
    <row r="79" spans="1:3" ht="15">
      <c r="A79" s="37"/>
      <c r="B79" s="37"/>
      <c r="C79" s="37"/>
    </row>
    <row r="80" spans="1:3" ht="15">
      <c r="A80" s="37"/>
      <c r="B80" s="37"/>
      <c r="C80" s="37"/>
    </row>
    <row r="81" spans="1:3" ht="15">
      <c r="A81" s="37"/>
      <c r="B81" s="37"/>
      <c r="C81" s="37"/>
    </row>
    <row r="82" spans="1:3" ht="15">
      <c r="A82" s="37"/>
      <c r="B82" s="37"/>
      <c r="C82" s="37"/>
    </row>
    <row r="83" spans="1:3" ht="15">
      <c r="A83" s="37"/>
      <c r="B83" s="37"/>
      <c r="C83" s="37"/>
    </row>
    <row r="84" spans="1:3" ht="15">
      <c r="A84" s="37"/>
      <c r="B84" s="37"/>
      <c r="C84" s="37"/>
    </row>
    <row r="85" spans="1:3" ht="15">
      <c r="A85" s="37"/>
      <c r="B85" s="37"/>
      <c r="C85" s="37"/>
    </row>
    <row r="86" spans="1:3" ht="15">
      <c r="A86" s="37"/>
      <c r="B86" s="37"/>
      <c r="C86" s="37"/>
    </row>
    <row r="87" spans="1:3" ht="15">
      <c r="A87" s="37"/>
      <c r="B87" s="37"/>
      <c r="C87" s="37"/>
    </row>
    <row r="88" spans="1:3" ht="15">
      <c r="A88" s="37"/>
      <c r="B88" s="37"/>
      <c r="C88" s="37"/>
    </row>
    <row r="89" spans="1:3" ht="15">
      <c r="A89" s="37"/>
      <c r="B89" s="37"/>
      <c r="C89" s="37"/>
    </row>
    <row r="90" spans="1:3" ht="15">
      <c r="A90" s="37"/>
      <c r="B90" s="37"/>
      <c r="C90" s="37"/>
    </row>
    <row r="91" spans="1:3" ht="15">
      <c r="A91" s="37"/>
      <c r="B91" s="37"/>
      <c r="C91" s="37"/>
    </row>
    <row r="92" spans="1:3" ht="15">
      <c r="A92" s="37"/>
      <c r="B92" s="37"/>
      <c r="C92" s="37"/>
    </row>
    <row r="93" spans="1:3" ht="15">
      <c r="A93" s="37"/>
      <c r="B93" s="37"/>
      <c r="C93" s="37"/>
    </row>
    <row r="94" spans="1:3" ht="15">
      <c r="A94" s="37"/>
      <c r="B94" s="37"/>
      <c r="C94" s="37"/>
    </row>
    <row r="95" spans="1:3" ht="15">
      <c r="A95" s="37"/>
      <c r="B95" s="37"/>
      <c r="C95" s="37"/>
    </row>
    <row r="96" spans="1:3" ht="15">
      <c r="A96" s="37"/>
      <c r="B96" s="37"/>
      <c r="C96" s="37"/>
    </row>
    <row r="97" spans="1:3" ht="15">
      <c r="A97" s="37"/>
      <c r="B97" s="37"/>
      <c r="C97" s="37"/>
    </row>
    <row r="98" spans="1:3" ht="15">
      <c r="A98" s="37"/>
      <c r="B98" s="37"/>
      <c r="C98" s="37"/>
    </row>
    <row r="99" spans="1:3" ht="15">
      <c r="A99" s="37"/>
      <c r="B99" s="37"/>
      <c r="C99" s="37"/>
    </row>
    <row r="100" spans="1:3" ht="15">
      <c r="A100" s="37"/>
      <c r="B100" s="37"/>
      <c r="C100" s="37"/>
    </row>
    <row r="101" spans="1:3" ht="15">
      <c r="A101" s="37"/>
      <c r="B101" s="37"/>
      <c r="C101" s="37"/>
    </row>
    <row r="102" spans="1:3" ht="15">
      <c r="A102" s="37"/>
      <c r="B102" s="37"/>
      <c r="C102" s="37"/>
    </row>
    <row r="103" spans="1:3" ht="15">
      <c r="A103" s="37"/>
      <c r="B103" s="37"/>
      <c r="C103" s="37"/>
    </row>
    <row r="104" spans="1:3" ht="15">
      <c r="A104" s="37"/>
      <c r="B104" s="37"/>
      <c r="C104" s="37"/>
    </row>
    <row r="105" spans="1:3" ht="15">
      <c r="A105" s="37"/>
      <c r="B105" s="37"/>
      <c r="C105" s="37"/>
    </row>
    <row r="106" spans="1:3" ht="15">
      <c r="A106" s="37"/>
      <c r="B106" s="37"/>
      <c r="C106" s="37"/>
    </row>
    <row r="107" spans="1:3" ht="15">
      <c r="A107" s="37"/>
      <c r="B107" s="37"/>
      <c r="C107" s="37"/>
    </row>
    <row r="108" spans="1:3" ht="15">
      <c r="A108" s="37"/>
      <c r="B108" s="37"/>
      <c r="C108" s="37"/>
    </row>
    <row r="109" spans="1:3" ht="15">
      <c r="A109" s="37"/>
      <c r="B109" s="37"/>
      <c r="C109" s="37"/>
    </row>
    <row r="110" spans="1:3" ht="15">
      <c r="A110" s="37"/>
      <c r="B110" s="37"/>
      <c r="C110" s="37"/>
    </row>
    <row r="111" spans="1:3" ht="15">
      <c r="A111" s="37"/>
      <c r="B111" s="37"/>
      <c r="C111" s="37"/>
    </row>
    <row r="112" spans="1:3" ht="15">
      <c r="A112" s="37"/>
      <c r="B112" s="37"/>
      <c r="C112" s="37"/>
    </row>
    <row r="113" spans="1:3" ht="15">
      <c r="A113" s="37"/>
      <c r="B113" s="37"/>
      <c r="C113" s="37"/>
    </row>
    <row r="114" spans="1:3" ht="15">
      <c r="A114" s="37"/>
      <c r="B114" s="37"/>
      <c r="C114" s="37"/>
    </row>
    <row r="115" spans="1:3" ht="15">
      <c r="A115" s="37"/>
      <c r="B115" s="37"/>
      <c r="C115" s="37"/>
    </row>
    <row r="116" spans="1:3" ht="15">
      <c r="A116" s="37"/>
      <c r="B116" s="37"/>
      <c r="C116" s="37"/>
    </row>
    <row r="117" spans="1:3" ht="15">
      <c r="A117" s="37"/>
      <c r="B117" s="37"/>
      <c r="C117" s="37"/>
    </row>
    <row r="118" spans="1:3" ht="15">
      <c r="A118" s="37"/>
      <c r="B118" s="37"/>
      <c r="C118" s="37"/>
    </row>
    <row r="119" spans="1:3" ht="15">
      <c r="A119" s="37"/>
      <c r="B119" s="37"/>
      <c r="C119" s="37"/>
    </row>
    <row r="120" spans="1:3" ht="15">
      <c r="A120" s="37"/>
      <c r="B120" s="37"/>
      <c r="C120" s="37"/>
    </row>
    <row r="121" spans="1:3" ht="15">
      <c r="A121" s="37"/>
      <c r="B121" s="37"/>
      <c r="C121" s="37"/>
    </row>
    <row r="122" spans="1:3" ht="15">
      <c r="A122" s="37"/>
      <c r="B122" s="37"/>
      <c r="C122" s="37"/>
    </row>
    <row r="123" spans="1:3" ht="15">
      <c r="A123" s="37"/>
      <c r="B123" s="37"/>
      <c r="C123" s="37"/>
    </row>
    <row r="124" spans="1:3" ht="15">
      <c r="A124" s="37"/>
      <c r="B124" s="37"/>
      <c r="C124" s="37"/>
    </row>
    <row r="125" spans="1:3" ht="15">
      <c r="A125" s="37"/>
      <c r="B125" s="37"/>
      <c r="C125" s="37"/>
    </row>
    <row r="126" spans="1:3" ht="15">
      <c r="A126" s="37"/>
      <c r="B126" s="37"/>
      <c r="C126" s="37"/>
    </row>
    <row r="127" spans="1:3" ht="15">
      <c r="A127" s="37"/>
      <c r="B127" s="37"/>
      <c r="C127" s="37"/>
    </row>
    <row r="128" spans="1:3" ht="15">
      <c r="A128" s="37"/>
      <c r="B128" s="37"/>
      <c r="C128" s="37"/>
    </row>
    <row r="129" spans="1:3" ht="15">
      <c r="A129" s="37"/>
      <c r="B129" s="37"/>
      <c r="C129" s="37"/>
    </row>
    <row r="130" spans="1:3" ht="15">
      <c r="A130" s="37"/>
      <c r="B130" s="37"/>
      <c r="C130" s="37"/>
    </row>
    <row r="131" spans="1:3" ht="15">
      <c r="A131" s="37"/>
      <c r="B131" s="37"/>
      <c r="C131" s="37"/>
    </row>
    <row r="132" spans="1:3" ht="15">
      <c r="A132" s="37"/>
      <c r="B132" s="37"/>
      <c r="C132" s="37"/>
    </row>
    <row r="133" spans="1:3" ht="15">
      <c r="A133" s="37"/>
      <c r="B133" s="37"/>
      <c r="C133" s="37"/>
    </row>
    <row r="134" spans="1:3" ht="15">
      <c r="A134" s="37"/>
      <c r="B134" s="37"/>
      <c r="C134" s="37"/>
    </row>
    <row r="135" spans="1:3" ht="15">
      <c r="A135" s="37"/>
      <c r="B135" s="37"/>
      <c r="C135" s="37"/>
    </row>
    <row r="136" spans="1:3" ht="15">
      <c r="A136" s="37"/>
      <c r="B136" s="37"/>
      <c r="C136" s="37"/>
    </row>
    <row r="137" spans="1:3" ht="15">
      <c r="A137" s="37"/>
      <c r="B137" s="37"/>
      <c r="C137" s="37"/>
    </row>
    <row r="138" spans="1:3" ht="15">
      <c r="A138" s="37"/>
      <c r="B138" s="37"/>
      <c r="C138" s="37"/>
    </row>
    <row r="139" spans="1:3" ht="15">
      <c r="A139" s="37"/>
      <c r="B139" s="37"/>
      <c r="C139" s="37"/>
    </row>
    <row r="140" spans="1:3" ht="15">
      <c r="A140" s="37"/>
      <c r="B140" s="37"/>
      <c r="C140" s="37"/>
    </row>
    <row r="141" spans="1:3" ht="15">
      <c r="A141" s="37"/>
      <c r="B141" s="37"/>
      <c r="C141" s="37"/>
    </row>
    <row r="142" spans="1:3" ht="15">
      <c r="A142" s="37"/>
      <c r="B142" s="37"/>
      <c r="C142" s="37"/>
    </row>
    <row r="143" spans="1:3" ht="15">
      <c r="A143" s="37"/>
      <c r="B143" s="37"/>
      <c r="C143" s="37"/>
    </row>
    <row r="144" spans="1:3" ht="15">
      <c r="A144" s="37"/>
      <c r="B144" s="37"/>
      <c r="C144" s="37"/>
    </row>
    <row r="145" spans="1:3" ht="15">
      <c r="A145" s="37"/>
      <c r="B145" s="37"/>
      <c r="C145" s="37"/>
    </row>
    <row r="146" spans="1:3" ht="15">
      <c r="A146" s="37"/>
      <c r="B146" s="37"/>
      <c r="C146" s="37"/>
    </row>
    <row r="147" spans="1:3" ht="15">
      <c r="A147" s="37"/>
      <c r="B147" s="37"/>
      <c r="C147" s="37"/>
    </row>
    <row r="148" spans="1:3" ht="15">
      <c r="A148" s="37"/>
      <c r="B148" s="37"/>
      <c r="C148" s="37"/>
    </row>
    <row r="149" spans="1:3" ht="15">
      <c r="A149" s="37"/>
      <c r="B149" s="37"/>
      <c r="C149" s="37"/>
    </row>
    <row r="150" spans="1:3" ht="15">
      <c r="A150" s="37"/>
      <c r="B150" s="37"/>
      <c r="C150" s="37"/>
    </row>
    <row r="151" spans="1:3" ht="15">
      <c r="A151" s="37"/>
      <c r="B151" s="37"/>
      <c r="C151" s="37"/>
    </row>
    <row r="152" spans="1:3" ht="15">
      <c r="A152" s="37"/>
      <c r="B152" s="37"/>
      <c r="C152" s="37"/>
    </row>
    <row r="153" spans="1:3" ht="15">
      <c r="A153" s="37"/>
      <c r="B153" s="37"/>
      <c r="C153" s="37"/>
    </row>
    <row r="154" spans="1:3" ht="15">
      <c r="A154" s="37"/>
      <c r="B154" s="37"/>
      <c r="C154" s="37"/>
    </row>
    <row r="155" spans="1:3" ht="15">
      <c r="A155" s="37"/>
      <c r="B155" s="37"/>
      <c r="C155" s="37"/>
    </row>
    <row r="156" spans="1:3" ht="15">
      <c r="A156" s="37"/>
      <c r="B156" s="37"/>
      <c r="C156" s="37"/>
    </row>
    <row r="157" spans="1:3" ht="15">
      <c r="A157" s="37"/>
      <c r="B157" s="37"/>
      <c r="C157" s="37"/>
    </row>
    <row r="158" spans="1:3" ht="15">
      <c r="A158" s="37"/>
      <c r="B158" s="37"/>
      <c r="C158" s="37"/>
    </row>
    <row r="159" spans="1:3" ht="15">
      <c r="A159" s="37"/>
      <c r="B159" s="37"/>
      <c r="C159" s="37"/>
    </row>
    <row r="160" spans="1:3" ht="15">
      <c r="A160" s="37"/>
      <c r="B160" s="37"/>
      <c r="C160" s="37"/>
    </row>
    <row r="161" spans="1:3" ht="15">
      <c r="A161" s="37"/>
      <c r="B161" s="37"/>
      <c r="C161" s="37"/>
    </row>
    <row r="162" spans="1:3" ht="15">
      <c r="A162" s="37"/>
      <c r="B162" s="37"/>
      <c r="C162" s="37"/>
    </row>
    <row r="163" spans="1:3" ht="15">
      <c r="A163" s="37"/>
      <c r="B163" s="37"/>
      <c r="C163" s="37"/>
    </row>
    <row r="164" spans="1:3" ht="15">
      <c r="A164" s="37"/>
      <c r="B164" s="37"/>
      <c r="C164" s="37"/>
    </row>
    <row r="165" spans="1:3" ht="15">
      <c r="A165" s="37"/>
      <c r="B165" s="37"/>
      <c r="C165" s="37"/>
    </row>
    <row r="166" spans="1:3" ht="15">
      <c r="A166" s="37"/>
      <c r="B166" s="37"/>
      <c r="C166" s="37"/>
    </row>
    <row r="167" spans="1:3" ht="15">
      <c r="A167" s="37"/>
      <c r="B167" s="37"/>
      <c r="C167" s="37"/>
    </row>
    <row r="168" spans="1:3" ht="15">
      <c r="A168" s="37"/>
      <c r="B168" s="37"/>
      <c r="C168" s="37"/>
    </row>
    <row r="169" spans="1:3" ht="15">
      <c r="A169" s="37"/>
      <c r="B169" s="37"/>
      <c r="C169" s="37"/>
    </row>
    <row r="170" spans="1:3" ht="15">
      <c r="A170" s="37"/>
      <c r="B170" s="37"/>
      <c r="C170" s="37"/>
    </row>
    <row r="171" spans="1:3" ht="15">
      <c r="A171" s="37"/>
      <c r="B171" s="37"/>
      <c r="C171" s="37"/>
    </row>
    <row r="172" spans="1:3" ht="15">
      <c r="A172" s="37"/>
      <c r="B172" s="37"/>
      <c r="C172" s="37"/>
    </row>
    <row r="173" spans="1:3" ht="15">
      <c r="A173" s="37"/>
      <c r="B173" s="37"/>
      <c r="C173" s="37"/>
    </row>
    <row r="174" spans="1:3" ht="15">
      <c r="A174" s="37"/>
      <c r="B174" s="37"/>
      <c r="C174" s="37"/>
    </row>
    <row r="175" spans="1:3" ht="15">
      <c r="A175" s="37"/>
      <c r="B175" s="37"/>
      <c r="C175" s="37"/>
    </row>
    <row r="176" spans="1:3" ht="15">
      <c r="A176" s="37"/>
      <c r="B176" s="37"/>
      <c r="C176" s="37"/>
    </row>
    <row r="177" spans="1:3" ht="15">
      <c r="A177" s="37"/>
      <c r="B177" s="37"/>
      <c r="C177" s="37"/>
    </row>
    <row r="178" spans="1:3" ht="15">
      <c r="A178" s="37"/>
      <c r="B178" s="37"/>
      <c r="C178" s="37"/>
    </row>
    <row r="179" spans="1:3" ht="15">
      <c r="A179" s="37"/>
      <c r="B179" s="37"/>
      <c r="C179" s="37"/>
    </row>
    <row r="180" spans="1:3" ht="15">
      <c r="A180" s="37"/>
      <c r="B180" s="37"/>
      <c r="C180" s="37"/>
    </row>
    <row r="181" spans="1:3" ht="15">
      <c r="A181" s="37"/>
      <c r="B181" s="37"/>
      <c r="C181" s="37"/>
    </row>
    <row r="182" spans="1:3" ht="15">
      <c r="A182" s="37"/>
      <c r="B182" s="37"/>
      <c r="C182" s="37"/>
    </row>
    <row r="183" spans="1:3" ht="15">
      <c r="A183" s="37"/>
      <c r="B183" s="37"/>
      <c r="C183" s="37"/>
    </row>
    <row r="184" spans="1:3" ht="15">
      <c r="A184" s="37"/>
      <c r="B184" s="37"/>
      <c r="C184" s="37"/>
    </row>
    <row r="185" spans="1:3" ht="15">
      <c r="A185" s="37"/>
      <c r="B185" s="37"/>
      <c r="C185" s="37"/>
    </row>
    <row r="186" spans="1:3" ht="15">
      <c r="A186" s="37"/>
      <c r="B186" s="37"/>
      <c r="C186" s="37"/>
    </row>
    <row r="187" spans="1:3" ht="15">
      <c r="A187" s="37"/>
      <c r="B187" s="37"/>
      <c r="C187" s="37"/>
    </row>
    <row r="188" spans="1:3" ht="15">
      <c r="A188" s="37"/>
      <c r="B188" s="37"/>
      <c r="C188" s="37"/>
    </row>
    <row r="189" spans="1:3" ht="15">
      <c r="A189" s="37"/>
      <c r="B189" s="37"/>
      <c r="C189" s="37"/>
    </row>
    <row r="190" spans="1:3" ht="15">
      <c r="A190" s="37"/>
      <c r="B190" s="37"/>
      <c r="C190" s="37"/>
    </row>
    <row r="191" spans="1:3" ht="15">
      <c r="A191" s="37"/>
      <c r="B191" s="37"/>
      <c r="C191" s="37"/>
    </row>
    <row r="192" spans="1:3" ht="15">
      <c r="A192" s="37"/>
      <c r="B192" s="37"/>
      <c r="C192" s="37"/>
    </row>
    <row r="193" spans="1:3" ht="15">
      <c r="A193" s="37"/>
      <c r="B193" s="37"/>
      <c r="C193" s="37"/>
    </row>
    <row r="194" spans="1:3" ht="15">
      <c r="A194" s="37"/>
      <c r="B194" s="37"/>
      <c r="C194" s="37"/>
    </row>
    <row r="195" spans="1:3" ht="15">
      <c r="A195" s="37"/>
      <c r="B195" s="37"/>
      <c r="C195" s="37"/>
    </row>
    <row r="196" spans="1:3" ht="15">
      <c r="A196" s="37"/>
      <c r="B196" s="37"/>
      <c r="C196" s="37"/>
    </row>
    <row r="197" spans="1:3" ht="15">
      <c r="A197" s="37"/>
      <c r="B197" s="37"/>
      <c r="C197" s="37"/>
    </row>
    <row r="198" spans="1:3" ht="15">
      <c r="A198" s="37"/>
      <c r="B198" s="37"/>
      <c r="C198" s="37"/>
    </row>
    <row r="199" spans="1:3" ht="15">
      <c r="A199" s="37"/>
      <c r="B199" s="37"/>
      <c r="C199" s="37"/>
    </row>
    <row r="200" spans="1:3" ht="15">
      <c r="A200" s="37"/>
      <c r="B200" s="37"/>
      <c r="C200" s="37"/>
    </row>
    <row r="201" spans="1:3" ht="15">
      <c r="A201" s="37"/>
      <c r="B201" s="37"/>
      <c r="C201" s="37"/>
    </row>
    <row r="202" spans="1:3" ht="15">
      <c r="A202" s="37"/>
      <c r="B202" s="37"/>
      <c r="C202" s="37"/>
    </row>
    <row r="203" spans="1:3" ht="15">
      <c r="A203" s="37"/>
      <c r="B203" s="37"/>
      <c r="C203" s="37"/>
    </row>
    <row r="204" spans="1:3" ht="15">
      <c r="A204" s="37"/>
      <c r="B204" s="37"/>
      <c r="C204" s="37"/>
    </row>
    <row r="205" spans="1:3" ht="15">
      <c r="A205" s="37"/>
      <c r="B205" s="37"/>
      <c r="C205" s="37"/>
    </row>
    <row r="206" spans="1:3" ht="15">
      <c r="A206" s="37"/>
      <c r="B206" s="37"/>
      <c r="C206" s="37"/>
    </row>
    <row r="207" spans="1:3" ht="15">
      <c r="A207" s="37"/>
      <c r="B207" s="37"/>
      <c r="C207" s="37"/>
    </row>
    <row r="208" spans="1:3" ht="15">
      <c r="A208" s="37"/>
      <c r="B208" s="37"/>
      <c r="C208" s="37"/>
    </row>
    <row r="209" spans="1:3" ht="15">
      <c r="A209" s="37"/>
      <c r="B209" s="37"/>
      <c r="C209" s="37"/>
    </row>
    <row r="210" spans="1:3" ht="15">
      <c r="A210" s="37"/>
      <c r="B210" s="37"/>
      <c r="C210" s="37"/>
    </row>
    <row r="211" spans="1:3" ht="15">
      <c r="A211" s="37"/>
      <c r="B211" s="37"/>
      <c r="C211" s="37"/>
    </row>
    <row r="212" spans="1:3" ht="15">
      <c r="A212" s="37"/>
      <c r="B212" s="37"/>
      <c r="C212" s="37"/>
    </row>
    <row r="213" spans="1:3" ht="15">
      <c r="A213" s="37"/>
      <c r="B213" s="37"/>
      <c r="C213" s="37"/>
    </row>
    <row r="214" spans="1:3" ht="15">
      <c r="A214" s="37"/>
      <c r="B214" s="37"/>
      <c r="C214" s="37"/>
    </row>
    <row r="215" spans="1:3" ht="15">
      <c r="A215" s="37"/>
      <c r="B215" s="37"/>
      <c r="C215" s="37"/>
    </row>
    <row r="216" spans="1:3" ht="15">
      <c r="A216" s="37"/>
      <c r="B216" s="37"/>
      <c r="C216" s="37"/>
    </row>
    <row r="217" spans="1:3" ht="15">
      <c r="A217" s="37"/>
      <c r="B217" s="37"/>
      <c r="C217" s="37"/>
    </row>
    <row r="218" spans="1:3" ht="15">
      <c r="A218" s="37"/>
      <c r="B218" s="37"/>
      <c r="C218" s="37"/>
    </row>
    <row r="219" spans="1:3" ht="15">
      <c r="A219" s="37"/>
      <c r="B219" s="37"/>
      <c r="C219" s="37"/>
    </row>
    <row r="220" spans="1:3" ht="15">
      <c r="A220" s="37"/>
      <c r="B220" s="37"/>
      <c r="C220" s="37"/>
    </row>
    <row r="221" spans="1:3" ht="15">
      <c r="A221" s="37"/>
      <c r="B221" s="37"/>
      <c r="C221" s="37"/>
    </row>
    <row r="222" spans="1:3" ht="15">
      <c r="A222" s="37"/>
      <c r="B222" s="37"/>
      <c r="C222" s="37"/>
    </row>
    <row r="223" spans="1:3" ht="15">
      <c r="A223" s="37"/>
      <c r="B223" s="37"/>
      <c r="C223" s="37"/>
    </row>
    <row r="224" spans="1:3" ht="15">
      <c r="A224" s="37"/>
      <c r="B224" s="37"/>
      <c r="C224" s="37"/>
    </row>
    <row r="225" spans="1:3" ht="15">
      <c r="A225" s="37"/>
      <c r="B225" s="37"/>
      <c r="C225" s="37"/>
    </row>
    <row r="226" spans="1:3" ht="15">
      <c r="A226" s="37"/>
      <c r="B226" s="37"/>
      <c r="C226" s="37"/>
    </row>
    <row r="227" spans="1:3" ht="15">
      <c r="A227" s="37"/>
      <c r="B227" s="37"/>
      <c r="C227" s="37"/>
    </row>
    <row r="228" spans="1:3" ht="15">
      <c r="A228" s="37"/>
      <c r="B228" s="37"/>
      <c r="C228" s="37"/>
    </row>
    <row r="229" spans="1:3" ht="15">
      <c r="A229" s="37"/>
      <c r="B229" s="37"/>
      <c r="C229" s="37"/>
    </row>
    <row r="230" spans="1:3" ht="15">
      <c r="A230" s="37"/>
      <c r="B230" s="37"/>
      <c r="C230" s="37"/>
    </row>
    <row r="231" spans="1:3" ht="15">
      <c r="A231" s="37"/>
      <c r="B231" s="37"/>
      <c r="C231" s="37"/>
    </row>
    <row r="232" spans="1:3" ht="15">
      <c r="A232" s="37"/>
      <c r="B232" s="37"/>
      <c r="C232" s="37"/>
    </row>
    <row r="233" spans="1:3" ht="15">
      <c r="A233" s="37"/>
      <c r="B233" s="37"/>
      <c r="C233" s="37"/>
    </row>
    <row r="234" spans="1:3" ht="15">
      <c r="A234" s="37"/>
      <c r="B234" s="37"/>
      <c r="C234" s="37"/>
    </row>
    <row r="235" spans="1:3" ht="15">
      <c r="A235" s="37"/>
      <c r="B235" s="37"/>
      <c r="C235" s="37"/>
    </row>
    <row r="236" spans="1:3" ht="15">
      <c r="A236" s="37"/>
      <c r="B236" s="37"/>
      <c r="C236" s="37"/>
    </row>
    <row r="237" spans="1:3" ht="15">
      <c r="A237" s="37"/>
      <c r="B237" s="37"/>
      <c r="C237" s="37"/>
    </row>
    <row r="238" spans="1:3" ht="15">
      <c r="A238" s="37"/>
      <c r="B238" s="37"/>
      <c r="C238" s="37"/>
    </row>
    <row r="239" spans="1:3" ht="15">
      <c r="A239" s="37"/>
      <c r="B239" s="37"/>
      <c r="C239" s="37"/>
    </row>
    <row r="240" spans="1:3" ht="15">
      <c r="A240" s="37"/>
      <c r="B240" s="37"/>
      <c r="C240" s="37"/>
    </row>
    <row r="241" spans="1:3" ht="15">
      <c r="A241" s="37"/>
      <c r="B241" s="37"/>
      <c r="C241" s="37"/>
    </row>
    <row r="242" spans="1:3" ht="15">
      <c r="A242" s="37"/>
      <c r="B242" s="37"/>
      <c r="C242" s="37"/>
    </row>
    <row r="243" spans="1:3" ht="15">
      <c r="A243" s="37"/>
      <c r="B243" s="37"/>
      <c r="C243" s="37"/>
    </row>
    <row r="244" spans="1:3" ht="15">
      <c r="A244" s="37"/>
      <c r="B244" s="37"/>
      <c r="C244" s="37"/>
    </row>
    <row r="245" spans="1:3" ht="15">
      <c r="A245" s="37"/>
      <c r="B245" s="37"/>
      <c r="C245" s="37"/>
    </row>
    <row r="246" spans="1:3" ht="15">
      <c r="A246" s="37"/>
      <c r="B246" s="37"/>
      <c r="C246" s="37"/>
    </row>
    <row r="247" spans="1:3" ht="15">
      <c r="A247" s="37"/>
      <c r="B247" s="37"/>
      <c r="C247" s="37"/>
    </row>
    <row r="248" spans="1:3" ht="15">
      <c r="A248" s="37"/>
      <c r="B248" s="37"/>
      <c r="C248" s="37"/>
    </row>
    <row r="249" spans="1:3" ht="15">
      <c r="A249" s="37"/>
      <c r="B249" s="37"/>
      <c r="C249" s="37"/>
    </row>
    <row r="250" spans="1:3" ht="15">
      <c r="A250" s="37"/>
      <c r="B250" s="37"/>
      <c r="C250" s="37"/>
    </row>
    <row r="251" spans="1:3" ht="15">
      <c r="A251" s="37"/>
      <c r="B251" s="37"/>
      <c r="C251" s="37"/>
    </row>
    <row r="252" spans="1:3" ht="15">
      <c r="A252" s="37"/>
      <c r="B252" s="37"/>
      <c r="C252" s="37"/>
    </row>
    <row r="253" spans="1:3" ht="15">
      <c r="A253" s="37"/>
      <c r="B253" s="37"/>
      <c r="C253" s="37"/>
    </row>
    <row r="254" spans="1:3" ht="15">
      <c r="A254" s="37"/>
      <c r="B254" s="37"/>
      <c r="C254" s="37"/>
    </row>
    <row r="255" spans="1:3" ht="15">
      <c r="A255" s="37"/>
      <c r="B255" s="37"/>
      <c r="C255" s="37"/>
    </row>
    <row r="256" spans="1:3" ht="15">
      <c r="A256" s="37"/>
      <c r="B256" s="37"/>
      <c r="C256" s="37"/>
    </row>
    <row r="257" spans="1:3" ht="15">
      <c r="A257" s="37"/>
      <c r="B257" s="37"/>
      <c r="C257" s="37"/>
    </row>
    <row r="258" spans="1:3" ht="15">
      <c r="A258" s="37"/>
      <c r="B258" s="37"/>
      <c r="C258" s="37"/>
    </row>
    <row r="259" spans="1:3" ht="15">
      <c r="A259" s="37"/>
      <c r="B259" s="37"/>
      <c r="C259" s="37"/>
    </row>
    <row r="260" spans="1:3" ht="15">
      <c r="A260" s="37"/>
      <c r="B260" s="37"/>
      <c r="C260" s="37"/>
    </row>
    <row r="261" spans="1:3" ht="15">
      <c r="A261" s="37"/>
      <c r="B261" s="37"/>
      <c r="C261" s="37"/>
    </row>
    <row r="262" spans="1:3" ht="15">
      <c r="A262" s="37"/>
      <c r="B262" s="37"/>
      <c r="C262" s="37"/>
    </row>
    <row r="263" spans="1:3" ht="15">
      <c r="A263" s="37"/>
      <c r="B263" s="37"/>
      <c r="C263" s="37"/>
    </row>
    <row r="264" spans="1:3" ht="15">
      <c r="A264" s="37"/>
      <c r="B264" s="37"/>
      <c r="C264" s="37"/>
    </row>
    <row r="265" spans="1:3" ht="15">
      <c r="A265" s="37"/>
      <c r="B265" s="37"/>
      <c r="C265" s="37"/>
    </row>
    <row r="266" spans="1:3" ht="15">
      <c r="A266" s="37"/>
      <c r="B266" s="37"/>
      <c r="C266" s="37"/>
    </row>
    <row r="267" spans="1:3" ht="15">
      <c r="A267" s="37"/>
      <c r="B267" s="37"/>
      <c r="C267" s="37"/>
    </row>
    <row r="268" spans="1:3" ht="15">
      <c r="A268" s="37"/>
      <c r="B268" s="37"/>
      <c r="C268" s="37"/>
    </row>
    <row r="269" spans="1:3" ht="15">
      <c r="A269" s="37"/>
      <c r="B269" s="37"/>
      <c r="C269" s="37"/>
    </row>
    <row r="270" spans="1:3" ht="15">
      <c r="A270" s="37"/>
      <c r="B270" s="37"/>
      <c r="C270" s="37"/>
    </row>
    <row r="271" spans="1:3" ht="15">
      <c r="A271" s="37"/>
      <c r="B271" s="37"/>
      <c r="C271" s="37"/>
    </row>
    <row r="272" spans="1:3" ht="15">
      <c r="A272" s="37"/>
      <c r="B272" s="37"/>
      <c r="C272" s="37"/>
    </row>
    <row r="273" spans="1:3" ht="15">
      <c r="A273" s="37"/>
      <c r="B273" s="37"/>
      <c r="C273" s="37"/>
    </row>
    <row r="274" spans="1:3" ht="15">
      <c r="A274" s="37"/>
      <c r="B274" s="37"/>
      <c r="C274" s="37"/>
    </row>
    <row r="275" spans="1:3" ht="15">
      <c r="A275" s="37"/>
      <c r="B275" s="37"/>
      <c r="C275" s="37"/>
    </row>
    <row r="276" spans="1:3" ht="15">
      <c r="A276" s="37"/>
      <c r="B276" s="37"/>
      <c r="C276" s="37"/>
    </row>
    <row r="277" spans="1:3" ht="15">
      <c r="A277" s="37"/>
      <c r="B277" s="37"/>
      <c r="C277" s="37"/>
    </row>
    <row r="278" spans="1:3" ht="15">
      <c r="A278" s="37"/>
      <c r="B278" s="37"/>
      <c r="C278" s="37"/>
    </row>
    <row r="279" spans="1:3" ht="15">
      <c r="A279" s="37"/>
      <c r="B279" s="37"/>
      <c r="C279" s="37"/>
    </row>
    <row r="280" spans="1:3" ht="15">
      <c r="A280" s="37"/>
      <c r="B280" s="37"/>
      <c r="C280" s="37"/>
    </row>
    <row r="281" spans="1:3" ht="15">
      <c r="A281" s="37"/>
      <c r="B281" s="37"/>
      <c r="C281" s="37"/>
    </row>
    <row r="282" spans="1:3" ht="15">
      <c r="A282" s="37"/>
      <c r="B282" s="37"/>
      <c r="C282" s="37"/>
    </row>
    <row r="283" spans="1:3" ht="15">
      <c r="A283" s="37"/>
      <c r="B283" s="37"/>
      <c r="C283" s="37"/>
    </row>
    <row r="284" spans="1:3" ht="15">
      <c r="A284" s="37"/>
      <c r="B284" s="37"/>
      <c r="C284" s="37"/>
    </row>
    <row r="285" spans="1:3" ht="15">
      <c r="A285" s="37"/>
      <c r="B285" s="37"/>
      <c r="C285" s="37"/>
    </row>
    <row r="286" spans="1:3" ht="15">
      <c r="A286" s="37"/>
      <c r="B286" s="37"/>
      <c r="C286" s="37"/>
    </row>
    <row r="287" spans="1:3" ht="15">
      <c r="A287" s="37"/>
      <c r="B287" s="37"/>
      <c r="C287" s="37"/>
    </row>
    <row r="288" spans="1:3" ht="15">
      <c r="A288" s="37"/>
      <c r="B288" s="37"/>
      <c r="C288" s="37"/>
    </row>
    <row r="289" spans="1:3" ht="15">
      <c r="A289" s="37"/>
      <c r="B289" s="37"/>
      <c r="C289" s="37"/>
    </row>
    <row r="290" spans="1:3" ht="15">
      <c r="A290" s="37"/>
      <c r="B290" s="37"/>
      <c r="C290" s="37"/>
    </row>
    <row r="291" spans="1:3" ht="15">
      <c r="A291" s="37"/>
      <c r="B291" s="37"/>
      <c r="C291" s="37"/>
    </row>
    <row r="292" spans="1:3" ht="15">
      <c r="A292" s="37"/>
      <c r="B292" s="37"/>
      <c r="C292" s="37"/>
    </row>
    <row r="293" spans="1:3" ht="15">
      <c r="A293" s="37"/>
      <c r="B293" s="37"/>
      <c r="C293" s="37"/>
    </row>
    <row r="294" spans="1:3" ht="15">
      <c r="A294" s="37"/>
      <c r="B294" s="37"/>
      <c r="C294" s="37"/>
    </row>
    <row r="295" spans="1:3" ht="15">
      <c r="A295" s="37"/>
      <c r="B295" s="37"/>
      <c r="C295" s="37"/>
    </row>
    <row r="296" spans="1:3" ht="15">
      <c r="A296" s="37"/>
      <c r="B296" s="37"/>
      <c r="C296" s="37"/>
    </row>
    <row r="297" spans="1:3" ht="15">
      <c r="A297" s="37"/>
      <c r="B297" s="37"/>
      <c r="C297" s="37"/>
    </row>
    <row r="298" spans="1:3" ht="15">
      <c r="A298" s="37"/>
      <c r="B298" s="37"/>
      <c r="C298" s="37"/>
    </row>
    <row r="299" spans="1:3" ht="15">
      <c r="A299" s="37"/>
      <c r="B299" s="37"/>
      <c r="C299" s="37"/>
    </row>
    <row r="300" spans="1:3" ht="15">
      <c r="A300" s="37"/>
      <c r="B300" s="37"/>
      <c r="C300" s="37"/>
    </row>
    <row r="301" spans="1:3" ht="15">
      <c r="A301" s="37"/>
      <c r="B301" s="37"/>
      <c r="C301" s="37"/>
    </row>
    <row r="302" spans="1:3" ht="15">
      <c r="A302" s="37"/>
      <c r="B302" s="37"/>
      <c r="C302" s="37"/>
    </row>
    <row r="303" spans="1:3" ht="15">
      <c r="A303" s="37"/>
      <c r="B303" s="37"/>
      <c r="C303" s="37"/>
    </row>
    <row r="304" spans="1:3" ht="15">
      <c r="A304" s="37"/>
      <c r="B304" s="37"/>
      <c r="C304" s="37"/>
    </row>
    <row r="305" spans="1:3" ht="15">
      <c r="A305" s="37"/>
      <c r="B305" s="37"/>
      <c r="C305" s="37"/>
    </row>
    <row r="306" spans="1:3" ht="15">
      <c r="A306" s="37"/>
      <c r="B306" s="37"/>
      <c r="C306" s="37"/>
    </row>
    <row r="307" spans="1:3" ht="15">
      <c r="A307" s="37"/>
      <c r="B307" s="37"/>
      <c r="C307" s="37"/>
    </row>
    <row r="308" spans="1:3" ht="15">
      <c r="A308" s="37"/>
      <c r="B308" s="37"/>
      <c r="C308" s="37"/>
    </row>
    <row r="309" spans="1:3" ht="15">
      <c r="A309" s="37"/>
      <c r="B309" s="37"/>
      <c r="C309" s="37"/>
    </row>
    <row r="310" spans="1:3" ht="15">
      <c r="A310" s="37"/>
      <c r="B310" s="37"/>
      <c r="C310" s="37"/>
    </row>
    <row r="311" spans="1:3" ht="15">
      <c r="A311" s="37"/>
      <c r="B311" s="37"/>
      <c r="C311" s="37"/>
    </row>
    <row r="312" spans="1:3" ht="15">
      <c r="A312" s="37"/>
      <c r="B312" s="37"/>
      <c r="C312" s="37"/>
    </row>
    <row r="313" spans="1:3" ht="15">
      <c r="A313" s="37"/>
      <c r="B313" s="37"/>
      <c r="C313" s="37"/>
    </row>
    <row r="314" spans="1:3" ht="15">
      <c r="A314" s="37"/>
      <c r="B314" s="37"/>
      <c r="C314" s="37"/>
    </row>
    <row r="315" spans="1:3" ht="15">
      <c r="A315" s="37"/>
      <c r="B315" s="37"/>
      <c r="C315" s="37"/>
    </row>
    <row r="316" spans="1:3" ht="15">
      <c r="A316" s="37"/>
      <c r="B316" s="37"/>
      <c r="C316" s="37"/>
    </row>
    <row r="317" spans="1:3" ht="15">
      <c r="A317" s="37"/>
      <c r="B317" s="37"/>
      <c r="C317" s="37"/>
    </row>
    <row r="318" spans="1:3" ht="15">
      <c r="A318" s="37"/>
      <c r="B318" s="37"/>
      <c r="C318" s="37"/>
    </row>
    <row r="319" spans="1:3" ht="15">
      <c r="A319" s="37"/>
      <c r="B319" s="37"/>
      <c r="C319" s="37"/>
    </row>
    <row r="320" spans="1:3" ht="15">
      <c r="A320" s="37"/>
      <c r="B320" s="37"/>
      <c r="C320" s="37"/>
    </row>
    <row r="321" spans="1:3" ht="15">
      <c r="A321" s="37"/>
      <c r="B321" s="37"/>
      <c r="C321" s="37"/>
    </row>
    <row r="322" spans="1:3" ht="15">
      <c r="A322" s="37"/>
      <c r="B322" s="37"/>
      <c r="C322" s="37"/>
    </row>
    <row r="323" spans="1:3" ht="15">
      <c r="A323" s="37"/>
      <c r="B323" s="37"/>
      <c r="C323" s="37"/>
    </row>
    <row r="324" spans="1:3" ht="15">
      <c r="A324" s="37"/>
      <c r="B324" s="37"/>
      <c r="C324" s="37"/>
    </row>
    <row r="325" spans="1:3" ht="15">
      <c r="A325" s="37"/>
      <c r="B325" s="37"/>
      <c r="C325" s="37"/>
    </row>
    <row r="326" spans="1:3" ht="15">
      <c r="A326" s="37"/>
      <c r="B326" s="37"/>
      <c r="C326" s="37"/>
    </row>
    <row r="327" spans="1:3" ht="15">
      <c r="A327" s="37"/>
      <c r="B327" s="37"/>
      <c r="C327" s="37"/>
    </row>
    <row r="328" spans="1:3" ht="15">
      <c r="A328" s="37"/>
      <c r="B328" s="37"/>
      <c r="C328" s="37"/>
    </row>
    <row r="329" spans="1:3" ht="15">
      <c r="A329" s="37"/>
      <c r="B329" s="37"/>
      <c r="C329" s="37"/>
    </row>
    <row r="330" spans="1:3" ht="15">
      <c r="A330" s="37"/>
      <c r="B330" s="37"/>
      <c r="C330" s="37"/>
    </row>
    <row r="331" spans="1:3" ht="15">
      <c r="A331" s="37"/>
      <c r="B331" s="37"/>
      <c r="C331" s="37"/>
    </row>
    <row r="332" spans="1:3" ht="15">
      <c r="A332" s="37"/>
      <c r="B332" s="37"/>
      <c r="C332" s="37"/>
    </row>
    <row r="333" spans="1:3" ht="15">
      <c r="A333" s="37"/>
      <c r="B333" s="37"/>
      <c r="C333" s="37"/>
    </row>
    <row r="334" spans="1:3" ht="15">
      <c r="A334" s="37"/>
      <c r="B334" s="37"/>
      <c r="C334" s="37"/>
    </row>
    <row r="335" spans="1:3" ht="15">
      <c r="A335" s="37"/>
      <c r="B335" s="37"/>
      <c r="C335" s="37"/>
    </row>
    <row r="336" spans="1:3" ht="15">
      <c r="A336" s="37"/>
      <c r="B336" s="37"/>
      <c r="C336" s="37"/>
    </row>
    <row r="337" spans="1:3" ht="15">
      <c r="A337" s="37"/>
      <c r="B337" s="37"/>
      <c r="C337" s="37"/>
    </row>
    <row r="338" spans="1:3" ht="15">
      <c r="A338" s="37"/>
      <c r="B338" s="37"/>
      <c r="C338" s="37"/>
    </row>
    <row r="339" spans="1:3" ht="15">
      <c r="A339" s="37"/>
      <c r="B339" s="37"/>
      <c r="C339" s="37"/>
    </row>
  </sheetData>
  <sheetProtection/>
  <mergeCells count="9">
    <mergeCell ref="A29:C29"/>
    <mergeCell ref="B1:C1"/>
    <mergeCell ref="B2:C2"/>
    <mergeCell ref="B4:C4"/>
    <mergeCell ref="A6:C6"/>
    <mergeCell ref="B3:C3"/>
    <mergeCell ref="A7:C7"/>
    <mergeCell ref="A8:C8"/>
    <mergeCell ref="A9:C9"/>
  </mergeCells>
  <printOptions/>
  <pageMargins left="0.75" right="0.2" top="0.58" bottom="0.6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2">
      <selection activeCell="A13" sqref="A13"/>
    </sheetView>
  </sheetViews>
  <sheetFormatPr defaultColWidth="9.00390625" defaultRowHeight="12.75" outlineLevelRow="1"/>
  <cols>
    <col min="1" max="1" width="90.00390625" style="16" customWidth="1"/>
    <col min="2" max="2" width="6.50390625" style="18" customWidth="1"/>
    <col min="3" max="3" width="7.50390625" style="17" customWidth="1"/>
    <col min="4" max="4" width="11.875" style="0" customWidth="1"/>
  </cols>
  <sheetData>
    <row r="1" spans="1:4" ht="12.75" customHeight="1">
      <c r="A1" s="206"/>
      <c r="B1" s="207"/>
      <c r="C1" s="206" t="s">
        <v>130</v>
      </c>
      <c r="D1" s="207"/>
    </row>
    <row r="2" spans="1:4" ht="12.75" customHeight="1">
      <c r="A2" s="206" t="s">
        <v>230</v>
      </c>
      <c r="B2" s="207"/>
      <c r="C2" s="207"/>
      <c r="D2" s="207"/>
    </row>
    <row r="3" spans="1:4" ht="12.75" customHeight="1">
      <c r="A3" s="206"/>
      <c r="B3" s="207"/>
      <c r="C3" s="206" t="s">
        <v>231</v>
      </c>
      <c r="D3" s="207"/>
    </row>
    <row r="4" spans="1:3" ht="12.75" customHeight="1" hidden="1" outlineLevel="1">
      <c r="A4" s="206" t="s">
        <v>225</v>
      </c>
      <c r="B4" s="207"/>
      <c r="C4" s="49"/>
    </row>
    <row r="5" spans="1:4" ht="13.5" collapsed="1">
      <c r="A5" s="206"/>
      <c r="B5" s="207"/>
      <c r="C5" s="239" t="s">
        <v>347</v>
      </c>
      <c r="D5" s="240"/>
    </row>
    <row r="6" spans="1:3" ht="42" customHeight="1">
      <c r="A6" s="209" t="s">
        <v>248</v>
      </c>
      <c r="B6" s="209"/>
      <c r="C6" s="209"/>
    </row>
    <row r="7" spans="1:3" ht="18.75" customHeight="1">
      <c r="A7" s="209" t="s">
        <v>251</v>
      </c>
      <c r="B7" s="209"/>
      <c r="C7" s="209"/>
    </row>
    <row r="8" spans="1:4" ht="27">
      <c r="A8" s="29" t="s">
        <v>104</v>
      </c>
      <c r="B8" s="29" t="s">
        <v>189</v>
      </c>
      <c r="C8" s="50" t="s">
        <v>183</v>
      </c>
      <c r="D8" s="136" t="s">
        <v>348</v>
      </c>
    </row>
    <row r="9" spans="1:4" ht="13.5">
      <c r="A9" s="26">
        <v>1</v>
      </c>
      <c r="B9" s="29">
        <v>2</v>
      </c>
      <c r="C9" s="50">
        <v>3</v>
      </c>
      <c r="D9" s="29">
        <v>4</v>
      </c>
    </row>
    <row r="10" spans="1:4" ht="13.5">
      <c r="A10" s="51" t="s">
        <v>106</v>
      </c>
      <c r="B10" s="19" t="s">
        <v>107</v>
      </c>
      <c r="C10" s="19" t="s">
        <v>107</v>
      </c>
      <c r="D10" s="185">
        <f>D11+D16+D18+D21+D25+D28</f>
        <v>5089.87</v>
      </c>
    </row>
    <row r="11" spans="1:4" ht="13.5">
      <c r="A11" s="28" t="s">
        <v>109</v>
      </c>
      <c r="B11" s="25" t="s">
        <v>110</v>
      </c>
      <c r="C11" s="25" t="s">
        <v>107</v>
      </c>
      <c r="D11" s="186">
        <f>D12+D13+D14+D15</f>
        <v>2409.1800000000003</v>
      </c>
    </row>
    <row r="12" spans="1:4" ht="13.5">
      <c r="A12" s="21" t="s">
        <v>16</v>
      </c>
      <c r="B12" s="22" t="s">
        <v>110</v>
      </c>
      <c r="C12" s="22" t="s">
        <v>112</v>
      </c>
      <c r="D12" s="187">
        <v>612</v>
      </c>
    </row>
    <row r="13" spans="1:7" ht="27">
      <c r="A13" s="55" t="s">
        <v>114</v>
      </c>
      <c r="B13" s="22" t="s">
        <v>110</v>
      </c>
      <c r="C13" s="22" t="s">
        <v>115</v>
      </c>
      <c r="D13" s="187">
        <v>1623.26</v>
      </c>
      <c r="F13" s="135"/>
      <c r="G13" s="135"/>
    </row>
    <row r="14" spans="1:6" ht="13.5">
      <c r="A14" s="21" t="s">
        <v>181</v>
      </c>
      <c r="B14" s="22" t="s">
        <v>110</v>
      </c>
      <c r="C14" s="22" t="s">
        <v>140</v>
      </c>
      <c r="D14" s="187">
        <v>0.8</v>
      </c>
      <c r="F14" s="135"/>
    </row>
    <row r="15" spans="1:4" ht="13.5">
      <c r="A15" s="21" t="s">
        <v>116</v>
      </c>
      <c r="B15" s="22" t="s">
        <v>110</v>
      </c>
      <c r="C15" s="22" t="s">
        <v>136</v>
      </c>
      <c r="D15" s="187">
        <v>173.12</v>
      </c>
    </row>
    <row r="16" spans="1:4" ht="13.5">
      <c r="A16" s="54" t="s">
        <v>117</v>
      </c>
      <c r="B16" s="52" t="s">
        <v>112</v>
      </c>
      <c r="C16" s="52" t="s">
        <v>107</v>
      </c>
      <c r="D16" s="188">
        <v>94</v>
      </c>
    </row>
    <row r="17" spans="1:4" ht="13.5">
      <c r="A17" s="21" t="s">
        <v>118</v>
      </c>
      <c r="B17" s="22" t="s">
        <v>112</v>
      </c>
      <c r="C17" s="22" t="s">
        <v>119</v>
      </c>
      <c r="D17" s="187">
        <v>94</v>
      </c>
    </row>
    <row r="18" spans="1:4" ht="13.5">
      <c r="A18" s="28" t="s">
        <v>120</v>
      </c>
      <c r="B18" s="25" t="s">
        <v>119</v>
      </c>
      <c r="C18" s="25" t="s">
        <v>107</v>
      </c>
      <c r="D18" s="186">
        <v>1011.1</v>
      </c>
    </row>
    <row r="19" spans="1:4" ht="27" hidden="1">
      <c r="A19" s="21" t="s">
        <v>172</v>
      </c>
      <c r="B19" s="22" t="s">
        <v>119</v>
      </c>
      <c r="C19" s="22" t="s">
        <v>121</v>
      </c>
      <c r="D19" s="187">
        <v>2.9</v>
      </c>
    </row>
    <row r="20" spans="1:4" ht="13.5">
      <c r="A20" s="21" t="s">
        <v>122</v>
      </c>
      <c r="B20" s="22" t="s">
        <v>119</v>
      </c>
      <c r="C20" s="22" t="s">
        <v>123</v>
      </c>
      <c r="D20" s="187">
        <v>1011.1</v>
      </c>
    </row>
    <row r="21" spans="1:4" ht="13.5">
      <c r="A21" s="28" t="s">
        <v>138</v>
      </c>
      <c r="B21" s="25" t="s">
        <v>115</v>
      </c>
      <c r="C21" s="25" t="s">
        <v>107</v>
      </c>
      <c r="D21" s="186">
        <v>750.13</v>
      </c>
    </row>
    <row r="22" spans="1:4" ht="13.5">
      <c r="A22" s="21" t="s">
        <v>216</v>
      </c>
      <c r="B22" s="22" t="s">
        <v>115</v>
      </c>
      <c r="C22" s="22" t="s">
        <v>110</v>
      </c>
      <c r="D22" s="187">
        <v>5</v>
      </c>
    </row>
    <row r="23" spans="1:4" ht="13.5">
      <c r="A23" s="21" t="s">
        <v>200</v>
      </c>
      <c r="B23" s="22" t="s">
        <v>115</v>
      </c>
      <c r="C23" s="22" t="s">
        <v>121</v>
      </c>
      <c r="D23" s="187">
        <v>726.03</v>
      </c>
    </row>
    <row r="24" spans="1:4" ht="13.5">
      <c r="A24" s="21" t="s">
        <v>137</v>
      </c>
      <c r="B24" s="22" t="s">
        <v>115</v>
      </c>
      <c r="C24" s="22" t="s">
        <v>139</v>
      </c>
      <c r="D24" s="187">
        <v>19.1</v>
      </c>
    </row>
    <row r="25" spans="1:4" ht="13.5">
      <c r="A25" s="28" t="s">
        <v>124</v>
      </c>
      <c r="B25" s="25" t="s">
        <v>125</v>
      </c>
      <c r="C25" s="25" t="s">
        <v>107</v>
      </c>
      <c r="D25" s="186">
        <v>457.06</v>
      </c>
    </row>
    <row r="26" spans="1:4" ht="13.5">
      <c r="A26" s="21" t="s">
        <v>337</v>
      </c>
      <c r="B26" s="22" t="s">
        <v>125</v>
      </c>
      <c r="C26" s="22" t="s">
        <v>110</v>
      </c>
      <c r="D26" s="187">
        <v>258.16</v>
      </c>
    </row>
    <row r="27" spans="1:4" ht="13.5">
      <c r="A27" s="21" t="s">
        <v>72</v>
      </c>
      <c r="B27" s="22" t="s">
        <v>125</v>
      </c>
      <c r="C27" s="22" t="s">
        <v>119</v>
      </c>
      <c r="D27" s="187">
        <v>198.9</v>
      </c>
    </row>
    <row r="28" spans="1:4" ht="13.5">
      <c r="A28" s="28" t="s">
        <v>220</v>
      </c>
      <c r="B28" s="25" t="s">
        <v>123</v>
      </c>
      <c r="C28" s="25" t="s">
        <v>107</v>
      </c>
      <c r="D28" s="186">
        <v>368.4</v>
      </c>
    </row>
    <row r="29" spans="1:4" ht="13.5">
      <c r="A29" s="74" t="s">
        <v>221</v>
      </c>
      <c r="B29" s="106" t="s">
        <v>123</v>
      </c>
      <c r="C29" s="106" t="s">
        <v>110</v>
      </c>
      <c r="D29" s="187">
        <v>367.2</v>
      </c>
    </row>
    <row r="30" spans="1:4" ht="13.5">
      <c r="A30" s="74" t="s">
        <v>342</v>
      </c>
      <c r="B30" s="106" t="s">
        <v>123</v>
      </c>
      <c r="C30" s="106" t="s">
        <v>119</v>
      </c>
      <c r="D30" s="187">
        <v>1.2</v>
      </c>
    </row>
    <row r="31" spans="1:4" ht="13.5" hidden="1" outlineLevel="1">
      <c r="A31" s="21" t="s">
        <v>223</v>
      </c>
      <c r="B31" s="22" t="s">
        <v>140</v>
      </c>
      <c r="C31" s="22" t="s">
        <v>112</v>
      </c>
      <c r="D31" s="134">
        <v>0</v>
      </c>
    </row>
    <row r="32" ht="13.5" collapsed="1"/>
    <row r="35" spans="1:3" ht="13.5">
      <c r="A35" s="18"/>
      <c r="B35" s="17"/>
      <c r="C35"/>
    </row>
  </sheetData>
  <sheetProtection/>
  <mergeCells count="10">
    <mergeCell ref="A6:C6"/>
    <mergeCell ref="A7:C7"/>
    <mergeCell ref="A1:B1"/>
    <mergeCell ref="A3:B3"/>
    <mergeCell ref="A5:B5"/>
    <mergeCell ref="C5:D5"/>
    <mergeCell ref="A2:D2"/>
    <mergeCell ref="A4:B4"/>
    <mergeCell ref="C1:D1"/>
    <mergeCell ref="C3:D3"/>
  </mergeCells>
  <printOptions/>
  <pageMargins left="0.75" right="0.47" top="0.47" bottom="0.38" header="0.2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2020-03-10T10:36:13Z</cp:lastPrinted>
  <dcterms:created xsi:type="dcterms:W3CDTF">2008-12-08T05:18:30Z</dcterms:created>
  <dcterms:modified xsi:type="dcterms:W3CDTF">2020-03-10T11:03:49Z</dcterms:modified>
  <cp:category/>
  <cp:version/>
  <cp:contentType/>
  <cp:contentStatus/>
</cp:coreProperties>
</file>