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8700"/>
  </bookViews>
  <sheets>
    <sheet name="Лист1" sheetId="1" r:id="rId1"/>
  </sheets>
  <definedNames>
    <definedName name="_xlnm.Print_Titles" localSheetId="0">Лист1!$7:$8</definedName>
  </definedNames>
  <calcPr calcId="124519"/>
</workbook>
</file>

<file path=xl/calcChain.xml><?xml version="1.0" encoding="utf-8"?>
<calcChain xmlns="http://schemas.openxmlformats.org/spreadsheetml/2006/main">
  <c r="F12" i="1"/>
  <c r="G14"/>
  <c r="H14"/>
  <c r="I14"/>
  <c r="E14"/>
  <c r="I13"/>
  <c r="G13"/>
  <c r="E12"/>
  <c r="E13"/>
  <c r="E27"/>
  <c r="E21"/>
  <c r="E15"/>
  <c r="E11"/>
  <c r="E10"/>
  <c r="E9" s="1"/>
  <c r="H32"/>
  <c r="F32"/>
  <c r="J32" s="1"/>
  <c r="H31"/>
  <c r="F31"/>
  <c r="J31" s="1"/>
  <c r="H26"/>
  <c r="F26"/>
  <c r="J26" s="1"/>
  <c r="H25"/>
  <c r="F25"/>
  <c r="J25" s="1"/>
  <c r="H20"/>
  <c r="F20"/>
  <c r="F14" s="1"/>
  <c r="H19"/>
  <c r="H13" s="1"/>
  <c r="F19"/>
  <c r="F13" s="1"/>
  <c r="J13" s="1"/>
  <c r="J18"/>
  <c r="G15"/>
  <c r="I15"/>
  <c r="F16"/>
  <c r="F15" s="1"/>
  <c r="H16"/>
  <c r="J17"/>
  <c r="G21"/>
  <c r="I21"/>
  <c r="F22"/>
  <c r="F21" s="1"/>
  <c r="H22"/>
  <c r="H21" s="1"/>
  <c r="F23"/>
  <c r="F11" s="1"/>
  <c r="H23"/>
  <c r="J24"/>
  <c r="F27"/>
  <c r="G27"/>
  <c r="H27"/>
  <c r="I27"/>
  <c r="J28"/>
  <c r="J29"/>
  <c r="J30"/>
  <c r="G12"/>
  <c r="H12"/>
  <c r="I12"/>
  <c r="G11"/>
  <c r="I11"/>
  <c r="G10"/>
  <c r="I10"/>
  <c r="F10" l="1"/>
  <c r="F9" s="1"/>
  <c r="J19"/>
  <c r="J20"/>
  <c r="J14"/>
  <c r="J23"/>
  <c r="J16"/>
  <c r="J22"/>
  <c r="J27"/>
  <c r="H11"/>
  <c r="J11" s="1"/>
  <c r="J21"/>
  <c r="H15"/>
  <c r="J15" s="1"/>
  <c r="J12"/>
  <c r="H10"/>
  <c r="H9" s="1"/>
  <c r="G9"/>
  <c r="I9"/>
  <c r="J10" l="1"/>
  <c r="J9"/>
</calcChain>
</file>

<file path=xl/sharedStrings.xml><?xml version="1.0" encoding="utf-8"?>
<sst xmlns="http://schemas.openxmlformats.org/spreadsheetml/2006/main" count="50" uniqueCount="30">
  <si>
    <t>Статус</t>
  </si>
  <si>
    <t>всего</t>
  </si>
  <si>
    <t>1.</t>
  </si>
  <si>
    <t>Муниципальная программа</t>
  </si>
  <si>
    <t>1.1</t>
  </si>
  <si>
    <t>Мероприятие</t>
  </si>
  <si>
    <t>Организация бюджетного процесса в Омутнинском районе</t>
  </si>
  <si>
    <t>1.2</t>
  </si>
  <si>
    <t>Управление муниципальным долгом Омутнинского района</t>
  </si>
  <si>
    <t>1.3</t>
  </si>
  <si>
    <t>Предоставление межбюджетных трансфертов бюджетам поселений Омутнинского района</t>
  </si>
  <si>
    <t>Источники финансирования</t>
  </si>
  <si>
    <t>№   п/п</t>
  </si>
  <si>
    <t>итого</t>
  </si>
  <si>
    <t>федеральный бюджет</t>
  </si>
  <si>
    <t>областной бюджет</t>
  </si>
  <si>
    <t>районный бюджет</t>
  </si>
  <si>
    <t>Наименование муниципальной программы,  подпрограммы, мероприятия</t>
  </si>
  <si>
    <t>2021 год</t>
  </si>
  <si>
    <t>2022 год</t>
  </si>
  <si>
    <t>"Управление муниципальными финансами и регулирование межбюджетных отношений в Омутнинском районе Кировской области" на 2021-2025 годы</t>
  </si>
  <si>
    <t>2023 год</t>
  </si>
  <si>
    <t>2024 год</t>
  </si>
  <si>
    <t>2025 год</t>
  </si>
  <si>
    <t xml:space="preserve">Расходы (прогноз, факт), тыс. рублей </t>
  </si>
  <si>
    <t>государственные внебюджетные фонды Российской Федерации</t>
  </si>
  <si>
    <t>иные внебюджетные источники</t>
  </si>
  <si>
    <t>Приложение № 4</t>
  </si>
  <si>
    <t>к мунпиципальной программе</t>
  </si>
  <si>
    <t>Ресурсное  обеспечение реализации муниципальной программы                                                                                                        за счет всех источников финансирования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</si>
</sst>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164" fontId="2" fillId="0" borderId="1" xfId="0" applyNumberFormat="1" applyFont="1" applyBorder="1"/>
    <xf numFmtId="164" fontId="3" fillId="0" borderId="1" xfId="0" applyNumberFormat="1" applyFont="1" applyBorder="1"/>
    <xf numFmtId="164" fontId="0" fillId="0" borderId="0" xfId="0" applyNumberFormat="1" applyBorder="1"/>
    <xf numFmtId="164" fontId="2" fillId="0" borderId="1" xfId="0" applyNumberFormat="1" applyFont="1" applyFill="1" applyBorder="1"/>
    <xf numFmtId="164" fontId="4" fillId="0" borderId="1" xfId="0" applyNumberFormat="1" applyFont="1" applyFill="1" applyBorder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Fill="1" applyBorder="1"/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/>
    </xf>
    <xf numFmtId="164" fontId="3" fillId="0" borderId="1" xfId="0" applyNumberFormat="1" applyFont="1" applyFill="1" applyBorder="1" applyAlignment="1">
      <alignment vertical="top"/>
    </xf>
    <xf numFmtId="0" fontId="0" fillId="0" borderId="7" xfId="0" applyBorder="1"/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topLeftCell="A10" workbookViewId="0">
      <selection activeCell="D36" sqref="D36"/>
    </sheetView>
  </sheetViews>
  <sheetFormatPr defaultRowHeight="12.75"/>
  <cols>
    <col min="1" max="1" width="4.5703125" customWidth="1"/>
    <col min="2" max="2" width="17.7109375" customWidth="1"/>
    <col min="3" max="3" width="34.5703125" customWidth="1"/>
    <col min="4" max="4" width="22.28515625" customWidth="1"/>
    <col min="5" max="9" width="9.42578125" customWidth="1"/>
    <col min="10" max="10" width="10.85546875" customWidth="1"/>
    <col min="12" max="12" width="10.5703125" bestFit="1" customWidth="1"/>
  </cols>
  <sheetData>
    <row r="1" spans="1:16" ht="24" customHeight="1"/>
    <row r="2" spans="1:16" ht="18.75">
      <c r="E2" s="17"/>
      <c r="F2" s="17"/>
      <c r="G2" s="32" t="s">
        <v>27</v>
      </c>
      <c r="H2" s="32"/>
      <c r="I2" s="32"/>
      <c r="J2" s="32"/>
    </row>
    <row r="3" spans="1:16" ht="18.75">
      <c r="E3" s="17"/>
      <c r="F3" s="17"/>
      <c r="G3" s="32" t="s">
        <v>28</v>
      </c>
      <c r="H3" s="32"/>
      <c r="I3" s="32"/>
      <c r="J3" s="32"/>
    </row>
    <row r="4" spans="1:16">
      <c r="E4" s="10"/>
      <c r="F4" s="10"/>
      <c r="G4" s="15"/>
      <c r="H4" s="15"/>
      <c r="I4" s="15"/>
      <c r="J4" s="10"/>
    </row>
    <row r="5" spans="1:16" ht="35.25" customHeight="1">
      <c r="B5" s="36" t="s">
        <v>29</v>
      </c>
      <c r="C5" s="37"/>
      <c r="D5" s="37"/>
      <c r="E5" s="37"/>
      <c r="F5" s="37"/>
      <c r="G5" s="37"/>
      <c r="H5" s="37"/>
      <c r="I5" s="37"/>
      <c r="J5" s="37"/>
    </row>
    <row r="6" spans="1:16" ht="18.75">
      <c r="B6" s="11"/>
      <c r="C6" s="12"/>
      <c r="D6" s="12"/>
      <c r="E6" s="12"/>
      <c r="F6" s="12"/>
      <c r="G6" s="16"/>
      <c r="H6" s="16"/>
      <c r="I6" s="16"/>
      <c r="J6" s="12"/>
    </row>
    <row r="7" spans="1:16" ht="24.75" customHeight="1">
      <c r="A7" s="28" t="s">
        <v>12</v>
      </c>
      <c r="B7" s="28" t="s">
        <v>0</v>
      </c>
      <c r="C7" s="28" t="s">
        <v>17</v>
      </c>
      <c r="D7" s="33" t="s">
        <v>11</v>
      </c>
      <c r="E7" s="38" t="s">
        <v>24</v>
      </c>
      <c r="F7" s="38"/>
      <c r="G7" s="38"/>
      <c r="H7" s="38"/>
      <c r="I7" s="38"/>
      <c r="J7" s="39"/>
      <c r="K7" s="1"/>
      <c r="L7" s="1"/>
      <c r="M7" s="1"/>
      <c r="N7" s="1"/>
      <c r="O7" s="1"/>
      <c r="P7" s="1"/>
    </row>
    <row r="8" spans="1:16" ht="44.25" customHeight="1">
      <c r="A8" s="30"/>
      <c r="B8" s="30"/>
      <c r="C8" s="30"/>
      <c r="D8" s="35"/>
      <c r="E8" s="13" t="s">
        <v>18</v>
      </c>
      <c r="F8" s="13" t="s">
        <v>19</v>
      </c>
      <c r="G8" s="13" t="s">
        <v>21</v>
      </c>
      <c r="H8" s="13" t="s">
        <v>22</v>
      </c>
      <c r="I8" s="13" t="s">
        <v>23</v>
      </c>
      <c r="J8" s="18" t="s">
        <v>13</v>
      </c>
      <c r="K8" s="1"/>
      <c r="L8" s="1"/>
      <c r="M8" s="1"/>
      <c r="N8" s="1"/>
      <c r="O8" s="1"/>
      <c r="P8" s="1"/>
    </row>
    <row r="9" spans="1:16" ht="18" customHeight="1">
      <c r="A9" s="28" t="s">
        <v>2</v>
      </c>
      <c r="B9" s="33" t="s">
        <v>3</v>
      </c>
      <c r="C9" s="28" t="s">
        <v>20</v>
      </c>
      <c r="D9" s="2" t="s">
        <v>1</v>
      </c>
      <c r="E9" s="6">
        <f>E10+E11+E12+E13+E14</f>
        <v>49492.5</v>
      </c>
      <c r="F9" s="6">
        <f>F10+F11+F12</f>
        <v>56950.700000000004</v>
      </c>
      <c r="G9" s="19">
        <f>G10+G11+G12</f>
        <v>56950.700000000004</v>
      </c>
      <c r="H9" s="19">
        <f>H10+H11+H12</f>
        <v>56950.700000000004</v>
      </c>
      <c r="I9" s="19">
        <f>I10+I11+I12</f>
        <v>56950.700000000004</v>
      </c>
      <c r="J9" s="19">
        <f>SUM(E9:I9)</f>
        <v>277295.30000000005</v>
      </c>
      <c r="K9" s="1"/>
      <c r="L9" s="1"/>
      <c r="M9" s="1"/>
      <c r="N9" s="1"/>
      <c r="O9" s="1"/>
      <c r="P9" s="1"/>
    </row>
    <row r="10" spans="1:16" ht="15.75" customHeight="1">
      <c r="A10" s="29"/>
      <c r="B10" s="34"/>
      <c r="C10" s="29"/>
      <c r="D10" s="3" t="s">
        <v>14</v>
      </c>
      <c r="E10" s="5">
        <f t="shared" ref="E10:I13" si="0">E16+E22+E28</f>
        <v>1324</v>
      </c>
      <c r="F10" s="5">
        <f t="shared" si="0"/>
        <v>1363.6</v>
      </c>
      <c r="G10" s="8">
        <f t="shared" si="0"/>
        <v>1363.6</v>
      </c>
      <c r="H10" s="8">
        <f t="shared" si="0"/>
        <v>1363.6</v>
      </c>
      <c r="I10" s="8">
        <f t="shared" si="0"/>
        <v>1363.6</v>
      </c>
      <c r="J10" s="19">
        <f>SUM(E10:I10)</f>
        <v>6778.4</v>
      </c>
      <c r="K10" s="1"/>
      <c r="L10" s="7"/>
      <c r="M10" s="1"/>
      <c r="N10" s="1"/>
      <c r="O10" s="1"/>
      <c r="P10" s="1"/>
    </row>
    <row r="11" spans="1:16" ht="14.25" customHeight="1">
      <c r="A11" s="29"/>
      <c r="B11" s="34"/>
      <c r="C11" s="29"/>
      <c r="D11" s="3" t="s">
        <v>15</v>
      </c>
      <c r="E11" s="5">
        <f t="shared" si="0"/>
        <v>9794.7999999999993</v>
      </c>
      <c r="F11" s="5">
        <f t="shared" si="0"/>
        <v>9950.7000000000007</v>
      </c>
      <c r="G11" s="8">
        <f t="shared" si="0"/>
        <v>9950.7000000000007</v>
      </c>
      <c r="H11" s="8">
        <f t="shared" si="0"/>
        <v>9950.7000000000007</v>
      </c>
      <c r="I11" s="8">
        <f t="shared" si="0"/>
        <v>9950.7000000000007</v>
      </c>
      <c r="J11" s="19">
        <f t="shared" ref="J11:J30" si="1">SUM(E11:I11)</f>
        <v>49597.600000000006</v>
      </c>
      <c r="K11" s="1"/>
      <c r="L11" s="1"/>
      <c r="M11" s="1"/>
      <c r="N11" s="1"/>
      <c r="O11" s="1"/>
      <c r="P11" s="1"/>
    </row>
    <row r="12" spans="1:16" ht="15" customHeight="1">
      <c r="A12" s="29"/>
      <c r="B12" s="34"/>
      <c r="C12" s="29"/>
      <c r="D12" s="3" t="s">
        <v>16</v>
      </c>
      <c r="E12" s="5">
        <f t="shared" si="0"/>
        <v>38373.699999999997</v>
      </c>
      <c r="F12" s="5">
        <f t="shared" si="0"/>
        <v>45636.4</v>
      </c>
      <c r="G12" s="8">
        <f t="shared" si="0"/>
        <v>45636.4</v>
      </c>
      <c r="H12" s="8">
        <f t="shared" si="0"/>
        <v>45636.4</v>
      </c>
      <c r="I12" s="8">
        <f t="shared" si="0"/>
        <v>45636.4</v>
      </c>
      <c r="J12" s="19">
        <f>SUM(E12:I12)</f>
        <v>220919.3</v>
      </c>
      <c r="K12" s="1"/>
      <c r="L12" s="1"/>
      <c r="M12" s="1"/>
      <c r="N12" s="1"/>
      <c r="O12" s="1"/>
      <c r="P12" s="1"/>
    </row>
    <row r="13" spans="1:16" ht="39" customHeight="1">
      <c r="A13" s="29"/>
      <c r="B13" s="34"/>
      <c r="C13" s="29"/>
      <c r="D13" s="3" t="s">
        <v>25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  <c r="I13" s="14">
        <f t="shared" si="0"/>
        <v>0</v>
      </c>
      <c r="J13" s="19">
        <f>SUM(E13:I13)</f>
        <v>0</v>
      </c>
      <c r="K13" s="1"/>
      <c r="L13" s="1"/>
      <c r="M13" s="1"/>
      <c r="N13" s="1"/>
      <c r="O13" s="1"/>
      <c r="P13" s="1"/>
    </row>
    <row r="14" spans="1:16" ht="27.75" customHeight="1">
      <c r="A14" s="30"/>
      <c r="B14" s="35"/>
      <c r="C14" s="30"/>
      <c r="D14" s="3" t="s">
        <v>26</v>
      </c>
      <c r="E14" s="14">
        <f>E20+E26+E32</f>
        <v>0</v>
      </c>
      <c r="F14" s="14">
        <f t="shared" ref="F14:I14" si="2">F20+F26+F32</f>
        <v>0</v>
      </c>
      <c r="G14" s="14">
        <f t="shared" si="2"/>
        <v>0</v>
      </c>
      <c r="H14" s="14">
        <f t="shared" si="2"/>
        <v>0</v>
      </c>
      <c r="I14" s="14">
        <f t="shared" si="2"/>
        <v>0</v>
      </c>
      <c r="J14" s="19">
        <f>SUM(E14:I14)</f>
        <v>0</v>
      </c>
      <c r="K14" s="1"/>
      <c r="L14" s="1"/>
      <c r="M14" s="1"/>
      <c r="N14" s="1"/>
      <c r="O14" s="1"/>
      <c r="P14" s="1"/>
    </row>
    <row r="15" spans="1:16" ht="16.5" customHeight="1">
      <c r="A15" s="25" t="s">
        <v>4</v>
      </c>
      <c r="B15" s="28" t="s">
        <v>5</v>
      </c>
      <c r="C15" s="28" t="s">
        <v>6</v>
      </c>
      <c r="D15" s="4" t="s">
        <v>1</v>
      </c>
      <c r="E15" s="9">
        <f>E16+E17+E18+E19+E20</f>
        <v>13859.9</v>
      </c>
      <c r="F15" s="9">
        <f>F16+F17+F18</f>
        <v>21178.400000000001</v>
      </c>
      <c r="G15" s="9">
        <f>G16+G17+G18</f>
        <v>21178.400000000001</v>
      </c>
      <c r="H15" s="9">
        <f>H16+H17+H18</f>
        <v>21178.400000000001</v>
      </c>
      <c r="I15" s="9">
        <f>I16+I17+I18</f>
        <v>21178.400000000001</v>
      </c>
      <c r="J15" s="19">
        <f t="shared" si="1"/>
        <v>98573.5</v>
      </c>
      <c r="K15" s="1"/>
      <c r="L15" s="1"/>
      <c r="M15" s="1"/>
      <c r="N15" s="1"/>
      <c r="O15" s="1"/>
      <c r="P15" s="1"/>
    </row>
    <row r="16" spans="1:16" ht="16.5" customHeight="1">
      <c r="A16" s="26"/>
      <c r="B16" s="29"/>
      <c r="C16" s="29"/>
      <c r="D16" s="3" t="s">
        <v>14</v>
      </c>
      <c r="E16" s="14">
        <v>0</v>
      </c>
      <c r="F16" s="14">
        <f>E16</f>
        <v>0</v>
      </c>
      <c r="G16" s="14">
        <v>0</v>
      </c>
      <c r="H16" s="14">
        <f t="shared" ref="H16" si="3">G16</f>
        <v>0</v>
      </c>
      <c r="I16" s="14">
        <v>0</v>
      </c>
      <c r="J16" s="19">
        <f t="shared" si="1"/>
        <v>0</v>
      </c>
      <c r="K16" s="1"/>
      <c r="L16" s="1"/>
      <c r="M16" s="1"/>
      <c r="N16" s="1"/>
      <c r="O16" s="1"/>
      <c r="P16" s="1"/>
    </row>
    <row r="17" spans="1:16" ht="15.75" customHeight="1">
      <c r="A17" s="26"/>
      <c r="B17" s="29"/>
      <c r="C17" s="29"/>
      <c r="D17" s="3" t="s">
        <v>15</v>
      </c>
      <c r="E17" s="8">
        <v>1991.6</v>
      </c>
      <c r="F17" s="8">
        <v>2088.5</v>
      </c>
      <c r="G17" s="8">
        <v>2088.5</v>
      </c>
      <c r="H17" s="8">
        <v>2088.5</v>
      </c>
      <c r="I17" s="8">
        <v>2088.5</v>
      </c>
      <c r="J17" s="19">
        <f t="shared" si="1"/>
        <v>10345.6</v>
      </c>
      <c r="K17" s="1"/>
      <c r="L17" s="1"/>
      <c r="M17" s="1"/>
      <c r="N17" s="1"/>
      <c r="O17" s="1"/>
      <c r="P17" s="1"/>
    </row>
    <row r="18" spans="1:16" ht="15.75" customHeight="1">
      <c r="A18" s="26"/>
      <c r="B18" s="29"/>
      <c r="C18" s="29"/>
      <c r="D18" s="3" t="s">
        <v>16</v>
      </c>
      <c r="E18" s="8">
        <v>11868.3</v>
      </c>
      <c r="F18" s="8">
        <v>19089.900000000001</v>
      </c>
      <c r="G18" s="8">
        <v>19089.900000000001</v>
      </c>
      <c r="H18" s="8">
        <v>19089.900000000001</v>
      </c>
      <c r="I18" s="8">
        <v>19089.900000000001</v>
      </c>
      <c r="J18" s="19">
        <f>SUM(E18:I18)</f>
        <v>88227.9</v>
      </c>
      <c r="K18" s="1"/>
      <c r="L18" s="1"/>
      <c r="M18" s="1"/>
      <c r="N18" s="1"/>
      <c r="O18" s="1"/>
      <c r="P18" s="1"/>
    </row>
    <row r="19" spans="1:16" ht="36" customHeight="1">
      <c r="A19" s="26"/>
      <c r="B19" s="29"/>
      <c r="C19" s="29"/>
      <c r="D19" s="3" t="s">
        <v>25</v>
      </c>
      <c r="E19" s="14">
        <v>0</v>
      </c>
      <c r="F19" s="14">
        <f>E19</f>
        <v>0</v>
      </c>
      <c r="G19" s="14">
        <v>0</v>
      </c>
      <c r="H19" s="14">
        <f t="shared" ref="H19:H20" si="4">G19</f>
        <v>0</v>
      </c>
      <c r="I19" s="14">
        <v>0</v>
      </c>
      <c r="J19" s="19">
        <f>SUM(E19:I19)</f>
        <v>0</v>
      </c>
      <c r="K19" s="1"/>
      <c r="L19" s="1"/>
      <c r="M19" s="1"/>
      <c r="N19" s="1"/>
      <c r="O19" s="1"/>
      <c r="P19" s="1"/>
    </row>
    <row r="20" spans="1:16" ht="100.5" customHeight="1">
      <c r="A20" s="27"/>
      <c r="B20" s="30"/>
      <c r="C20" s="30"/>
      <c r="D20" s="20" t="s">
        <v>26</v>
      </c>
      <c r="E20" s="21">
        <v>0</v>
      </c>
      <c r="F20" s="21">
        <f>E20</f>
        <v>0</v>
      </c>
      <c r="G20" s="21">
        <v>0</v>
      </c>
      <c r="H20" s="21">
        <f t="shared" si="4"/>
        <v>0</v>
      </c>
      <c r="I20" s="21">
        <v>0</v>
      </c>
      <c r="J20" s="22">
        <f>SUM(E20:I20)</f>
        <v>0</v>
      </c>
      <c r="K20" s="1"/>
      <c r="L20" s="1"/>
      <c r="M20" s="1"/>
      <c r="N20" s="1"/>
      <c r="O20" s="1"/>
      <c r="P20" s="1"/>
    </row>
    <row r="21" spans="1:16" ht="14.25" customHeight="1">
      <c r="A21" s="31" t="s">
        <v>7</v>
      </c>
      <c r="B21" s="24" t="s">
        <v>5</v>
      </c>
      <c r="C21" s="24" t="s">
        <v>8</v>
      </c>
      <c r="D21" s="4" t="s">
        <v>1</v>
      </c>
      <c r="E21" s="9">
        <f>E22+E24+E23+E25+E26</f>
        <v>16808</v>
      </c>
      <c r="F21" s="9">
        <f>F22+F24</f>
        <v>16808</v>
      </c>
      <c r="G21" s="9">
        <f>G22+G24</f>
        <v>16808</v>
      </c>
      <c r="H21" s="9">
        <f>H22+H24</f>
        <v>16808</v>
      </c>
      <c r="I21" s="9">
        <f>I22+I24</f>
        <v>16808</v>
      </c>
      <c r="J21" s="19">
        <f>SUM(E21:I21)</f>
        <v>84040</v>
      </c>
      <c r="K21" s="1"/>
      <c r="L21" s="1"/>
      <c r="M21" s="1"/>
      <c r="N21" s="1"/>
      <c r="O21" s="1"/>
      <c r="P21" s="1"/>
    </row>
    <row r="22" spans="1:16" ht="14.25" customHeight="1">
      <c r="A22" s="31"/>
      <c r="B22" s="24"/>
      <c r="C22" s="24"/>
      <c r="D22" s="3" t="s">
        <v>14</v>
      </c>
      <c r="E22" s="14">
        <v>0</v>
      </c>
      <c r="F22" s="14">
        <f>E22</f>
        <v>0</v>
      </c>
      <c r="G22" s="14">
        <v>0</v>
      </c>
      <c r="H22" s="14">
        <f t="shared" ref="H22" si="5">G22</f>
        <v>0</v>
      </c>
      <c r="I22" s="14">
        <v>0</v>
      </c>
      <c r="J22" s="19">
        <f t="shared" si="1"/>
        <v>0</v>
      </c>
      <c r="K22" s="1"/>
      <c r="L22" s="1"/>
      <c r="M22" s="1"/>
      <c r="N22" s="1"/>
      <c r="O22" s="1"/>
      <c r="P22" s="1"/>
    </row>
    <row r="23" spans="1:16" ht="14.25" customHeight="1">
      <c r="A23" s="31"/>
      <c r="B23" s="24"/>
      <c r="C23" s="24"/>
      <c r="D23" s="3" t="s">
        <v>15</v>
      </c>
      <c r="E23" s="14">
        <v>0</v>
      </c>
      <c r="F23" s="14">
        <f>E23</f>
        <v>0</v>
      </c>
      <c r="G23" s="14">
        <v>0</v>
      </c>
      <c r="H23" s="14">
        <f t="shared" ref="H23" si="6">G23</f>
        <v>0</v>
      </c>
      <c r="I23" s="14">
        <v>0</v>
      </c>
      <c r="J23" s="19">
        <f t="shared" si="1"/>
        <v>0</v>
      </c>
      <c r="K23" s="1"/>
      <c r="L23" s="1"/>
      <c r="M23" s="1"/>
      <c r="N23" s="1"/>
      <c r="O23" s="1"/>
      <c r="P23" s="1"/>
    </row>
    <row r="24" spans="1:16" ht="14.25" customHeight="1">
      <c r="A24" s="31"/>
      <c r="B24" s="24"/>
      <c r="C24" s="24"/>
      <c r="D24" s="3" t="s">
        <v>16</v>
      </c>
      <c r="E24" s="8">
        <v>16808</v>
      </c>
      <c r="F24" s="8">
        <v>16808</v>
      </c>
      <c r="G24" s="8">
        <v>16808</v>
      </c>
      <c r="H24" s="8">
        <v>16808</v>
      </c>
      <c r="I24" s="8">
        <v>16808</v>
      </c>
      <c r="J24" s="19">
        <f>SUM(E24:I24)</f>
        <v>84040</v>
      </c>
      <c r="K24" s="1"/>
      <c r="L24" s="1"/>
      <c r="M24" s="1"/>
      <c r="N24" s="1"/>
      <c r="O24" s="1"/>
      <c r="P24" s="1"/>
    </row>
    <row r="25" spans="1:16" ht="36" customHeight="1">
      <c r="A25" s="31"/>
      <c r="B25" s="24"/>
      <c r="C25" s="24"/>
      <c r="D25" s="3" t="s">
        <v>25</v>
      </c>
      <c r="E25" s="14">
        <v>0</v>
      </c>
      <c r="F25" s="14">
        <f>E25</f>
        <v>0</v>
      </c>
      <c r="G25" s="14">
        <v>0</v>
      </c>
      <c r="H25" s="14">
        <f t="shared" ref="H25:H26" si="7">G25</f>
        <v>0</v>
      </c>
      <c r="I25" s="14">
        <v>0</v>
      </c>
      <c r="J25" s="19">
        <f>SUM(E25:I25)</f>
        <v>0</v>
      </c>
      <c r="K25" s="1"/>
      <c r="L25" s="1"/>
      <c r="M25" s="1"/>
      <c r="N25" s="1"/>
      <c r="O25" s="1"/>
      <c r="P25" s="1"/>
    </row>
    <row r="26" spans="1:16" ht="25.5" customHeight="1">
      <c r="A26" s="31"/>
      <c r="B26" s="24"/>
      <c r="C26" s="24"/>
      <c r="D26" s="3" t="s">
        <v>26</v>
      </c>
      <c r="E26" s="14">
        <v>0</v>
      </c>
      <c r="F26" s="14">
        <f>E26</f>
        <v>0</v>
      </c>
      <c r="G26" s="14">
        <v>0</v>
      </c>
      <c r="H26" s="14">
        <f t="shared" si="7"/>
        <v>0</v>
      </c>
      <c r="I26" s="14">
        <v>0</v>
      </c>
      <c r="J26" s="19">
        <f>SUM(E26:I26)</f>
        <v>0</v>
      </c>
      <c r="K26" s="1"/>
      <c r="L26" s="1"/>
      <c r="M26" s="1"/>
      <c r="N26" s="1"/>
      <c r="O26" s="1"/>
      <c r="P26" s="1"/>
    </row>
    <row r="27" spans="1:16" ht="14.25" customHeight="1">
      <c r="A27" s="25" t="s">
        <v>9</v>
      </c>
      <c r="B27" s="28" t="s">
        <v>5</v>
      </c>
      <c r="C27" s="28" t="s">
        <v>10</v>
      </c>
      <c r="D27" s="4" t="s">
        <v>1</v>
      </c>
      <c r="E27" s="9">
        <f>E28+E29+E30+E31+E32</f>
        <v>18824.599999999999</v>
      </c>
      <c r="F27" s="9">
        <f>F28+F29+F30</f>
        <v>18964.3</v>
      </c>
      <c r="G27" s="9">
        <f t="shared" ref="G27:I27" si="8">G28+G29+G30</f>
        <v>18964.3</v>
      </c>
      <c r="H27" s="9">
        <f t="shared" si="8"/>
        <v>18964.3</v>
      </c>
      <c r="I27" s="9">
        <f t="shared" si="8"/>
        <v>18964.3</v>
      </c>
      <c r="J27" s="19">
        <f t="shared" si="1"/>
        <v>94681.8</v>
      </c>
      <c r="K27" s="1"/>
      <c r="L27" s="1"/>
      <c r="M27" s="1"/>
      <c r="N27" s="1"/>
      <c r="O27" s="1"/>
      <c r="P27" s="1"/>
    </row>
    <row r="28" spans="1:16" ht="15.75" customHeight="1">
      <c r="A28" s="26"/>
      <c r="B28" s="29"/>
      <c r="C28" s="29"/>
      <c r="D28" s="3" t="s">
        <v>14</v>
      </c>
      <c r="E28" s="8">
        <v>1324</v>
      </c>
      <c r="F28" s="8">
        <v>1363.6</v>
      </c>
      <c r="G28" s="8">
        <v>1363.6</v>
      </c>
      <c r="H28" s="8">
        <v>1363.6</v>
      </c>
      <c r="I28" s="8">
        <v>1363.6</v>
      </c>
      <c r="J28" s="19">
        <f t="shared" si="1"/>
        <v>6778.4</v>
      </c>
      <c r="K28" s="1"/>
      <c r="L28" s="1"/>
      <c r="M28" s="1"/>
      <c r="N28" s="1"/>
      <c r="O28" s="1"/>
      <c r="P28" s="1"/>
    </row>
    <row r="29" spans="1:16">
      <c r="A29" s="26"/>
      <c r="B29" s="29"/>
      <c r="C29" s="29"/>
      <c r="D29" s="3" t="s">
        <v>15</v>
      </c>
      <c r="E29" s="8">
        <v>7803.2</v>
      </c>
      <c r="F29" s="8">
        <v>7862.2</v>
      </c>
      <c r="G29" s="8">
        <v>7862.2</v>
      </c>
      <c r="H29" s="8">
        <v>7862.2</v>
      </c>
      <c r="I29" s="8">
        <v>7862.2</v>
      </c>
      <c r="J29" s="19">
        <f t="shared" si="1"/>
        <v>39252</v>
      </c>
      <c r="K29" s="1"/>
      <c r="L29" s="1"/>
      <c r="M29" s="1"/>
      <c r="N29" s="1"/>
      <c r="O29" s="1"/>
      <c r="P29" s="1"/>
    </row>
    <row r="30" spans="1:16">
      <c r="A30" s="26"/>
      <c r="B30" s="29"/>
      <c r="C30" s="29"/>
      <c r="D30" s="3" t="s">
        <v>16</v>
      </c>
      <c r="E30" s="8">
        <v>9697.4</v>
      </c>
      <c r="F30" s="8">
        <v>9738.5</v>
      </c>
      <c r="G30" s="8">
        <v>9738.5</v>
      </c>
      <c r="H30" s="8">
        <v>9738.5</v>
      </c>
      <c r="I30" s="8">
        <v>9738.5</v>
      </c>
      <c r="J30" s="19">
        <f t="shared" si="1"/>
        <v>48651.4</v>
      </c>
      <c r="K30" s="1"/>
      <c r="L30" s="1"/>
      <c r="M30" s="1"/>
      <c r="N30" s="1"/>
    </row>
    <row r="31" spans="1:16" ht="36" customHeight="1">
      <c r="A31" s="26"/>
      <c r="B31" s="29"/>
      <c r="C31" s="29"/>
      <c r="D31" s="3" t="s">
        <v>25</v>
      </c>
      <c r="E31" s="14">
        <v>0</v>
      </c>
      <c r="F31" s="14">
        <f>E31</f>
        <v>0</v>
      </c>
      <c r="G31" s="14">
        <v>0</v>
      </c>
      <c r="H31" s="14">
        <f t="shared" ref="H31:H32" si="9">G31</f>
        <v>0</v>
      </c>
      <c r="I31" s="14">
        <v>0</v>
      </c>
      <c r="J31" s="19">
        <f>SUM(E31:I31)</f>
        <v>0</v>
      </c>
      <c r="K31" s="1"/>
      <c r="L31" s="1"/>
      <c r="M31" s="1"/>
      <c r="N31" s="1"/>
      <c r="O31" s="1"/>
      <c r="P31" s="1"/>
    </row>
    <row r="32" spans="1:16" ht="25.5">
      <c r="A32" s="27"/>
      <c r="B32" s="30"/>
      <c r="C32" s="30"/>
      <c r="D32" s="3" t="s">
        <v>26</v>
      </c>
      <c r="E32" s="14">
        <v>0</v>
      </c>
      <c r="F32" s="14">
        <f>E32</f>
        <v>0</v>
      </c>
      <c r="G32" s="14">
        <v>0</v>
      </c>
      <c r="H32" s="14">
        <f t="shared" si="9"/>
        <v>0</v>
      </c>
      <c r="I32" s="14">
        <v>0</v>
      </c>
      <c r="J32" s="19">
        <f>SUM(E32:I32)</f>
        <v>0</v>
      </c>
      <c r="K32" s="1"/>
      <c r="L32" s="1"/>
      <c r="M32" s="1"/>
      <c r="N32" s="1"/>
      <c r="O32" s="1"/>
      <c r="P32" s="1"/>
    </row>
    <row r="33" spans="1:1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B34" s="1"/>
      <c r="C34" s="1"/>
      <c r="D34" s="2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>
      <c r="D42" s="1"/>
      <c r="E42" s="1"/>
      <c r="F42" s="1"/>
      <c r="G42" s="1"/>
      <c r="H42" s="1"/>
      <c r="I42" s="1"/>
      <c r="J42" s="1"/>
    </row>
    <row r="43" spans="1:16">
      <c r="D43" s="1"/>
      <c r="E43" s="1"/>
      <c r="F43" s="1"/>
      <c r="G43" s="1"/>
      <c r="H43" s="1"/>
      <c r="I43" s="1"/>
      <c r="J43" s="1"/>
    </row>
  </sheetData>
  <mergeCells count="20">
    <mergeCell ref="A9:A14"/>
    <mergeCell ref="C15:C20"/>
    <mergeCell ref="A15:A20"/>
    <mergeCell ref="B15:B20"/>
    <mergeCell ref="G2:J2"/>
    <mergeCell ref="G3:J3"/>
    <mergeCell ref="B7:B8"/>
    <mergeCell ref="B9:B14"/>
    <mergeCell ref="A7:A8"/>
    <mergeCell ref="B5:J5"/>
    <mergeCell ref="E7:J7"/>
    <mergeCell ref="D7:D8"/>
    <mergeCell ref="C7:C8"/>
    <mergeCell ref="C9:C14"/>
    <mergeCell ref="C21:C26"/>
    <mergeCell ref="A27:A32"/>
    <mergeCell ref="B27:B32"/>
    <mergeCell ref="C27:C32"/>
    <mergeCell ref="A21:A26"/>
    <mergeCell ref="B21:B26"/>
  </mergeCells>
  <phoneticPr fontId="1" type="noConversion"/>
  <pageMargins left="0.78740157480314965" right="0.78740157480314965" top="0.78740157480314965" bottom="0.78740157480314965" header="0.51181102362204722" footer="0.51181102362204722"/>
  <pageSetup paperSize="9" scale="9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2020-10-29T06:35:17Z</cp:lastPrinted>
  <dcterms:created xsi:type="dcterms:W3CDTF">2013-12-16T15:02:52Z</dcterms:created>
  <dcterms:modified xsi:type="dcterms:W3CDTF">2020-10-29T06:35:49Z</dcterms:modified>
</cp:coreProperties>
</file>