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  <definedName name="_xlnm.Print_Area" localSheetId="0">'без учета счетов бюджета'!$A$1:$E$202</definedName>
  </definedNames>
  <calcPr fullCalcOnLoad="1"/>
</workbook>
</file>

<file path=xl/sharedStrings.xml><?xml version="1.0" encoding="utf-8"?>
<sst xmlns="http://schemas.openxmlformats.org/spreadsheetml/2006/main" count="395" uniqueCount="327">
  <si>
    <t/>
  </si>
  <si>
    <t>0000000000</t>
  </si>
  <si>
    <t>0100000000</t>
  </si>
  <si>
    <t>0100001000</t>
  </si>
  <si>
    <t>0100001040</t>
  </si>
  <si>
    <t>0100004000</t>
  </si>
  <si>
    <t>0100004010</t>
  </si>
  <si>
    <t>0100004100</t>
  </si>
  <si>
    <t>0100007000</t>
  </si>
  <si>
    <t>0100007010</t>
  </si>
  <si>
    <t>0100010000</t>
  </si>
  <si>
    <t>0100010010</t>
  </si>
  <si>
    <t>0100010030</t>
  </si>
  <si>
    <t>010001100A</t>
  </si>
  <si>
    <t>0100013010</t>
  </si>
  <si>
    <t>0100014010</t>
  </si>
  <si>
    <t>0100015000</t>
  </si>
  <si>
    <t>0100015080</t>
  </si>
  <si>
    <t>0100015540</t>
  </si>
  <si>
    <t>0100015550</t>
  </si>
  <si>
    <t>0100016000</t>
  </si>
  <si>
    <t>0100016070</t>
  </si>
  <si>
    <t>0100016094</t>
  </si>
  <si>
    <t>01000N0820</t>
  </si>
  <si>
    <t>01000S5080</t>
  </si>
  <si>
    <t>01000S5540</t>
  </si>
  <si>
    <t>0200000000</t>
  </si>
  <si>
    <t>0200001000</t>
  </si>
  <si>
    <t>0200001040</t>
  </si>
  <si>
    <t>020000104Б</t>
  </si>
  <si>
    <t>0200002000</t>
  </si>
  <si>
    <t>0200002010</t>
  </si>
  <si>
    <t>020000201Б</t>
  </si>
  <si>
    <t>0200002020</t>
  </si>
  <si>
    <t>020000202Б</t>
  </si>
  <si>
    <t>0200003000</t>
  </si>
  <si>
    <t>0200003010</t>
  </si>
  <si>
    <t>020000301Б</t>
  </si>
  <si>
    <t>0200004000</t>
  </si>
  <si>
    <t>0200004240</t>
  </si>
  <si>
    <t>0200004260</t>
  </si>
  <si>
    <t>020001100A</t>
  </si>
  <si>
    <t>0200013010</t>
  </si>
  <si>
    <t>0200015000</t>
  </si>
  <si>
    <t>0200015060</t>
  </si>
  <si>
    <t>0200015480</t>
  </si>
  <si>
    <t>0200016000</t>
  </si>
  <si>
    <t>0200016040</t>
  </si>
  <si>
    <t>0200016080</t>
  </si>
  <si>
    <t>0200016120</t>
  </si>
  <si>
    <t>0200016130</t>
  </si>
  <si>
    <t>0200016140</t>
  </si>
  <si>
    <t>0200017000</t>
  </si>
  <si>
    <t>0200017010</t>
  </si>
  <si>
    <t>0200017140</t>
  </si>
  <si>
    <t>0200053030</t>
  </si>
  <si>
    <t>02000L3040</t>
  </si>
  <si>
    <t>02000S5480</t>
  </si>
  <si>
    <t>0300000000</t>
  </si>
  <si>
    <t>0300001000</t>
  </si>
  <si>
    <t>0300001040</t>
  </si>
  <si>
    <t>0300002000</t>
  </si>
  <si>
    <t>0300002020</t>
  </si>
  <si>
    <t>0300002030</t>
  </si>
  <si>
    <t>0300002040</t>
  </si>
  <si>
    <t>0300003000</t>
  </si>
  <si>
    <t>0300003010</t>
  </si>
  <si>
    <t>0300010000</t>
  </si>
  <si>
    <t>0300010040</t>
  </si>
  <si>
    <t>0300010060</t>
  </si>
  <si>
    <t>030001100A</t>
  </si>
  <si>
    <t>0300013010</t>
  </si>
  <si>
    <t>0300015000</t>
  </si>
  <si>
    <t>0300015170</t>
  </si>
  <si>
    <t>0300016000</t>
  </si>
  <si>
    <t>0300016120</t>
  </si>
  <si>
    <t>0300016140</t>
  </si>
  <si>
    <t>03000L4670</t>
  </si>
  <si>
    <t>03000L4671</t>
  </si>
  <si>
    <t>03000L5190</t>
  </si>
  <si>
    <t>030A155190</t>
  </si>
  <si>
    <t>0400000000</t>
  </si>
  <si>
    <t>0400001000</t>
  </si>
  <si>
    <t>0400001040</t>
  </si>
  <si>
    <t>0400002000</t>
  </si>
  <si>
    <t>0400002050</t>
  </si>
  <si>
    <t>0400003000</t>
  </si>
  <si>
    <t>0400003010</t>
  </si>
  <si>
    <t>0400004000</t>
  </si>
  <si>
    <t>0400004050</t>
  </si>
  <si>
    <t>0400004070</t>
  </si>
  <si>
    <t>0400004080</t>
  </si>
  <si>
    <t>0400010000</t>
  </si>
  <si>
    <t>0400010050</t>
  </si>
  <si>
    <t>0400010100</t>
  </si>
  <si>
    <t>040001100A</t>
  </si>
  <si>
    <t>0400016000</t>
  </si>
  <si>
    <t>0400016140</t>
  </si>
  <si>
    <t>04000L4970</t>
  </si>
  <si>
    <t>040P550810</t>
  </si>
  <si>
    <t>040P552280</t>
  </si>
  <si>
    <t>0500000000</t>
  </si>
  <si>
    <t>0500001000</t>
  </si>
  <si>
    <t>0500001040</t>
  </si>
  <si>
    <t>0500005000</t>
  </si>
  <si>
    <t>0500009000</t>
  </si>
  <si>
    <t>0500010080</t>
  </si>
  <si>
    <t>050001100A</t>
  </si>
  <si>
    <t>0500012000</t>
  </si>
  <si>
    <t>0500013080</t>
  </si>
  <si>
    <t>0500014020</t>
  </si>
  <si>
    <t>0500014040</t>
  </si>
  <si>
    <t>0500015000</t>
  </si>
  <si>
    <t>0500015170</t>
  </si>
  <si>
    <t>0500015590</t>
  </si>
  <si>
    <t>0500016000</t>
  </si>
  <si>
    <t>0500016030</t>
  </si>
  <si>
    <t>0500016050</t>
  </si>
  <si>
    <t>0500017000</t>
  </si>
  <si>
    <t>0500017170</t>
  </si>
  <si>
    <t>0500017260</t>
  </si>
  <si>
    <t>0500017350</t>
  </si>
  <si>
    <t>050G1N0160</t>
  </si>
  <si>
    <t>050R217260</t>
  </si>
  <si>
    <t>0600000000</t>
  </si>
  <si>
    <t>0610000000</t>
  </si>
  <si>
    <t>0610003000</t>
  </si>
  <si>
    <t>0610003020</t>
  </si>
  <si>
    <t>0610007000</t>
  </si>
  <si>
    <t>0610007010</t>
  </si>
  <si>
    <t>0610010000</t>
  </si>
  <si>
    <t>0610010070</t>
  </si>
  <si>
    <t>061001100A</t>
  </si>
  <si>
    <t>0620000000</t>
  </si>
  <si>
    <t>0620004000</t>
  </si>
  <si>
    <t>0620004130</t>
  </si>
  <si>
    <t>0620004140</t>
  </si>
  <si>
    <t>0630000000</t>
  </si>
  <si>
    <t>0630004000</t>
  </si>
  <si>
    <t>0630004150</t>
  </si>
  <si>
    <t>0640000000</t>
  </si>
  <si>
    <t>0640010000</t>
  </si>
  <si>
    <t>0640010020</t>
  </si>
  <si>
    <t>0650000000</t>
  </si>
  <si>
    <t>0650010000</t>
  </si>
  <si>
    <t>0650010030</t>
  </si>
  <si>
    <t>0660000000</t>
  </si>
  <si>
    <t>0660015000</t>
  </si>
  <si>
    <t>0660015560</t>
  </si>
  <si>
    <t>06600S5560</t>
  </si>
  <si>
    <t>0670000000</t>
  </si>
  <si>
    <t>06700N5020</t>
  </si>
  <si>
    <t>06700R5021</t>
  </si>
  <si>
    <t>06Я0000000</t>
  </si>
  <si>
    <t>06Я0001000</t>
  </si>
  <si>
    <t>06Я0001010</t>
  </si>
  <si>
    <t>06Я0001040</t>
  </si>
  <si>
    <t>06Я0003000</t>
  </si>
  <si>
    <t>06Я0003010</t>
  </si>
  <si>
    <t>06Я0003030</t>
  </si>
  <si>
    <t>06Я0004000</t>
  </si>
  <si>
    <t>06Я0004180</t>
  </si>
  <si>
    <t>06Я0004190</t>
  </si>
  <si>
    <t>06Я0004200</t>
  </si>
  <si>
    <t>06Я0004250</t>
  </si>
  <si>
    <t>06Я0008000</t>
  </si>
  <si>
    <t>06Я0010000</t>
  </si>
  <si>
    <t>06Я0010020</t>
  </si>
  <si>
    <t>06Я0010030</t>
  </si>
  <si>
    <t>06Я001100A</t>
  </si>
  <si>
    <t>06Я0013010</t>
  </si>
  <si>
    <t>06Я0015000</t>
  </si>
  <si>
    <t>06Я0015400</t>
  </si>
  <si>
    <t>06Я0016000</t>
  </si>
  <si>
    <t>06Я0016010</t>
  </si>
  <si>
    <t>06Я0016020</t>
  </si>
  <si>
    <t>06Я0016040</t>
  </si>
  <si>
    <t>06Я0016050</t>
  </si>
  <si>
    <t>06Я0016060</t>
  </si>
  <si>
    <t>06Я0016160</t>
  </si>
  <si>
    <t>06Я0051200</t>
  </si>
  <si>
    <t>06Я0054690</t>
  </si>
  <si>
    <t>06ЯW058530</t>
  </si>
  <si>
    <t>0700000000</t>
  </si>
  <si>
    <t>0700004000</t>
  </si>
  <si>
    <t>0700004210</t>
  </si>
  <si>
    <t>0700004220</t>
  </si>
  <si>
    <t>0700004230</t>
  </si>
  <si>
    <t>0700010000</t>
  </si>
  <si>
    <t>0700010090</t>
  </si>
  <si>
    <t>9900000000</t>
  </si>
  <si>
    <t>9900001000</t>
  </si>
  <si>
    <t>9900001040</t>
  </si>
  <si>
    <t>990001100A</t>
  </si>
  <si>
    <t>Всего расходов</t>
  </si>
  <si>
    <t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t>
  </si>
  <si>
    <t>Руководство и управление в сфере установленных функций органов местного самоуправления</t>
  </si>
  <si>
    <t>Приложение № 3 к отчету</t>
  </si>
  <si>
    <t>Распределение бюджетных ассигнований по целевым статьям (муниципальным программам и непрограммным направлениям деятельности) классификации расходов бюджетов за 9 месяцев 2020 года</t>
  </si>
  <si>
    <t>Наименование расходов</t>
  </si>
  <si>
    <t>Целевая статья</t>
  </si>
  <si>
    <t>Утверждено сводной бюджетной росписью                (тыс. рублей)</t>
  </si>
  <si>
    <t>Процент исполнения   (%)</t>
  </si>
  <si>
    <t>Исполнено за 9 месяцев 2020 года              (тыс. рублей)</t>
  </si>
  <si>
    <t>Органы местного самоуправления и структурные подразделения</t>
  </si>
  <si>
    <t>Мероприятия в установленной сфере деятельности</t>
  </si>
  <si>
    <t>Управление муниципальной собственностью Омутнинского района</t>
  </si>
  <si>
    <t>Мероприятия в сфере дорожной деятельности</t>
  </si>
  <si>
    <t xml:space="preserve"> Резервные фонды</t>
  </si>
  <si>
    <t>Резервные фонды местных администраций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</si>
  <si>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</si>
  <si>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Владение, пользование и распоряжение имуществом, находящемся в муниципальной собственности поселения</t>
  </si>
  <si>
    <t xml:space="preserve">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</si>
  <si>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Реализация расходных обязательств муниципальных образований области</t>
  </si>
  <si>
    <t>Ежемесячные компенсационные выплаты отдельным категориям граждан, находящимся в отпуске по уходу за ребенком до достижения им возраста 3 лет</t>
  </si>
  <si>
    <t>Иные межбюджетные трансферты бюджетам поселений на осуществление дорожной деятельности в отношении  автомобильных дорог общего пользования местного значения в границах населенных пунктов поселения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</si>
  <si>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</si>
  <si>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дорожной деятельности в отношении автомобильных дорог общего пользования местного значения</t>
  </si>
  <si>
    <t>Создание мест (площадок) накопления твердых коммунальных отходов</t>
  </si>
  <si>
    <t>Ремонт автомобильных дорог местного значения с твердым покрытием в границах городских населенных пунктов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</si>
  <si>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</si>
  <si>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Защита населения от болезней, общих для человека и животных</t>
  </si>
  <si>
    <t>Расходы по администрированию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</si>
  <si>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</si>
  <si>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Софинансирование расходов, направленных на создание мест (площадок) накопления твердых коммунальных отходов</t>
  </si>
  <si>
    <t>Муниципальная программа Омутнинского района "Развитие образования Омутнинского района Кировской области"</t>
  </si>
  <si>
    <t>Расходы за счет средств местного бюджета</t>
  </si>
  <si>
    <t>Финансовое обеспечение деятельности муниципальных учреждений</t>
  </si>
  <si>
    <t>Образовательные учреждения</t>
  </si>
  <si>
    <t>Учреждения дополнительного образования</t>
  </si>
  <si>
    <t xml:space="preserve"> Другие вопросы органов местного самоуправления</t>
  </si>
  <si>
    <t>Обеспечение выполнения функций муниципальных учреждений</t>
  </si>
  <si>
    <t>Мероприятия по профилактике безопасности дорожного движения</t>
  </si>
  <si>
    <t>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t>
  </si>
  <si>
    <t>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</si>
  <si>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</t>
  </si>
  <si>
    <t>Осуществление деятельности по опеке и попечительству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</si>
  <si>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</si>
  <si>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</si>
  <si>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</si>
  <si>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Иные межбюджетные трансферты из областного бюджета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</si>
  <si>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</si>
  <si>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</si>
  <si>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</si>
  <si>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</si>
  <si>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</si>
  <si>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Софинансирование мероприятий,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</t>
  </si>
  <si>
    <t>Муниципальная программа Омутнинского района "Развитие культуры Омутнинского района Кировской области"</t>
  </si>
  <si>
    <t>Дворцы, дома и другие учреждения культуры</t>
  </si>
  <si>
    <t>Библиотеки</t>
  </si>
  <si>
    <t>Другие вопросы органов местного самоуправления</t>
  </si>
  <si>
    <t>Организация библиотечного обслуживания населения, комплектование и обеспечение  сохранности библиотечных  фондов 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</si>
  <si>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</si>
  <si>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Софинансирование расходных обязательств  возникающих при выполнении 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</si>
  <si>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</si>
  <si>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</si>
  <si>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Финансовое обеспечение расходных обязательств, направленных на достижение результатов регионального проекта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</si>
  <si>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отрасли культуры</t>
  </si>
  <si>
    <t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t>
  </si>
  <si>
    <t>Учреждения в области физической культуры и массового спорта</t>
  </si>
  <si>
    <t>Государственная поддержка отрасли культуры</t>
  </si>
  <si>
    <t>Мероприятия в области физической культуры и спорта</t>
  </si>
  <si>
    <t>Мероприятия в сфере  молодежной политики</t>
  </si>
  <si>
    <t>Мероприятия в сфере отдыха и оздоровления детей и молодежи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</si>
  <si>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</si>
  <si>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и осуществлении мероприятий по работе с детьми и молодежью в поселении</t>
  </si>
  <si>
    <t>Реализация мероприятий по обеспечению жильем молодых семей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</si>
  <si>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</si>
  <si>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Оснащение объектов спортивной инфраструктуры спортивно-технологическим оборудованием</t>
  </si>
  <si>
    <t>Муниципальная программа Омутнинского района "Управление муниципальными финансами и регулирование межбюджетных  отношений в Омутнинском районе Кировской области"</t>
  </si>
  <si>
    <t>Обслуживание государственного и муниципального  долга</t>
  </si>
  <si>
    <t>Поддержка мер по сбалансированности бюджетов</t>
  </si>
  <si>
    <t>Организация и осуществление внутреннего муниципального финансового контроля за исполнением бюджета поселения</t>
  </si>
  <si>
    <t>Выравнивание бюджетной обеспеченности за счет средств бюджета муниципального района</t>
  </si>
  <si>
    <t>Обеспечение устойчивого развития экономики Кировской области, а также меры по профилактике и устранению последствий распространения новой короновирусной инфекции и иные цели</t>
  </si>
  <si>
    <t>Иные межбюджетные трансферты бюджетам поселений на стимулирование органов местного самоуправления по увеличению поступлений доходов в бюджет</t>
  </si>
  <si>
    <t>Иные межбюджетные трансферты бюджетам городских поселений на выполнение полномочий по организации в границах поселений электро-, тепло-, газо- и водоснабжения населения, водоотведения, снабжения населения топливом</t>
  </si>
  <si>
    <t>Подготовка сведений о границах территориальных зон</t>
  </si>
  <si>
    <t>Расчет и предоставление дотаций бюджетам поселений</t>
  </si>
  <si>
    <t>Создание и деятельность в муниципальных образованиях административных комиссий</t>
  </si>
  <si>
    <t>Гранты на реализацию проекта "Народный бюджет"</t>
  </si>
  <si>
    <t>Содержание автомобильных дорог общего пользования местного значения в части выполнения мероприятий по обеспечению безопасности дорожного движения</t>
  </si>
  <si>
    <t>Ремонт автомобильных дорог общего пользования местного значения</t>
  </si>
  <si>
    <t>Реализация государственной программы Кировской области "Охрана окружающей среды, воспроизводство и использование природных ресурсов"</t>
  </si>
  <si>
    <t>Муниципальная программа Омутнинского района "Развитие муниципального управления Омутнинского района Кировской области"</t>
  </si>
  <si>
    <t>Подпрограмма "Снижение рисков и смягчение последствий чрезвычайных ситуаций природного и техногенного характера, а также мероприятий по гражданской обороне в Омутнинском районе Кировской области"</t>
  </si>
  <si>
    <t>Реализация функций, связанных со снижением рисков и смягчением последствий чрезвычайных ситуаций природного и техногенного характера</t>
  </si>
  <si>
    <t>Резервные фонды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</si>
  <si>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</si>
  <si>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"Развитие пассажирского автомобильного транспорта общего пользования на территории муниципального образования Омутнинский муниципальный район Кировской области на 2014-2022 годы"</t>
  </si>
  <si>
    <t>Увеличение уставного фонда МХО ООО "Транспортник"</t>
  </si>
  <si>
    <t>Поддержка автомобильного транспорта</t>
  </si>
  <si>
    <t>Подпрограмма "Профилактика безнадзорности и правонарушений несовершеннолетних"</t>
  </si>
  <si>
    <t>Мероприятия по профилактике безнадзорности и правонарушений несовершеннолетних</t>
  </si>
  <si>
    <t>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</si>
  <si>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</si>
  <si>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</si>
  <si>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Подпрограмма "Формирование информационного общества и электронной администрации в Омутнинском районе"</t>
  </si>
  <si>
    <t>Подпрограмма "Развитие муниципальной службы в администрации муниципального образования Омутнинский муниципальный район Кировской области"</t>
  </si>
  <si>
    <t>Подготовка и повышение квалификации лиц, замещающих муниципальные должности, и муниципальных служащих</t>
  </si>
  <si>
    <t>Стимулирование развития приоритетных подотраслей агропромышленного комплекса и развитие малых форм хозяйствования</t>
  </si>
  <si>
    <t>Подпрограмма "Развитие сельского хозяйства и регулирование рынков сельскохозяйственной продукции, сырья и продовольствия в Омутнинском районе Кировской области"</t>
  </si>
  <si>
    <t>Развитие крестьянских (фермерских) хозяйств</t>
  </si>
  <si>
    <t>Мероприятия, не вошедшие в подпрограммы</t>
  </si>
  <si>
    <t>Глава муниципального образования</t>
  </si>
  <si>
    <t>Реализация других функций органов местного самоуправления, связанных с муниципальным управлением</t>
  </si>
  <si>
    <t>Профилактика употребления наркотических, психотропных и одурманивающих веществ</t>
  </si>
  <si>
    <t>Природоохранные мероприятия</t>
  </si>
  <si>
    <t>Мероприятия по профилактике пьянства и алкоголизма и по пропаганде здорового образа жизни</t>
  </si>
  <si>
    <t>Мероприятия на погашение задолженности для завершения процедуры ликвидации муниципального унитарного предприятия</t>
  </si>
  <si>
    <t>Пенсия за выслугу лет муниципальным служащим</t>
  </si>
  <si>
    <t>Финансовое обеспечение мер по ликвидации чрезвычайных ситуаций за счет средств резервного фонда Правительства Кировской области</t>
  </si>
  <si>
    <t>Хранение,комплектование, учет и использование архивных документов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</si>
  <si>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</si>
  <si>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</si>
  <si>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</si>
  <si>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</si>
  <si>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Проведение Всероссийской переписи населения 2020 года</t>
  </si>
  <si>
    <t>Поддержка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</si>
  <si>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Муниципальная программа "Поддержка социально ориентированных некоммерческих организаций в Омутнинском районе"</t>
  </si>
  <si>
    <t>Оказание поддержки общественным организациям по охране общественного порядка</t>
  </si>
  <si>
    <t>Оказание поддержки общественным организациям ветеранов</t>
  </si>
  <si>
    <t>Оказание поддержки общественным организациям инвалидов</t>
  </si>
  <si>
    <t>Иные межбюджетные трансферты из районного бюджета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</si>
  <si>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</si>
  <si>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Непрограммные расходы</t>
  </si>
  <si>
    <t>____________________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</si>
</sst>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1.5"/>
      <color indexed="8"/>
      <name val="Arial Cyr"/>
      <family val="0"/>
    </font>
    <font>
      <sz val="11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b/>
      <sz val="11.5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8" fillId="20" borderId="1">
      <alignment horizontal="right" vertical="top" shrinkToFit="1"/>
      <protection/>
    </xf>
    <xf numFmtId="172" fontId="28" fillId="21" borderId="1">
      <alignment horizontal="right" vertical="top" shrinkToFit="1"/>
      <protection/>
    </xf>
    <xf numFmtId="172" fontId="29" fillId="0" borderId="1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2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2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28" fillId="20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28" fillId="20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28" fillId="0" borderId="1">
      <alignment vertical="top" wrapText="1"/>
      <protection/>
    </xf>
    <xf numFmtId="0" fontId="29" fillId="22" borderId="0">
      <alignment horizontal="center"/>
      <protection/>
    </xf>
    <xf numFmtId="0" fontId="29" fillId="22" borderId="0">
      <alignment horizontal="left"/>
      <protection/>
    </xf>
    <xf numFmtId="4" fontId="28" fillId="21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4" applyNumberFormat="1" applyProtection="1">
      <alignment/>
      <protection/>
    </xf>
    <xf numFmtId="0" fontId="30" fillId="0" borderId="0" xfId="77" applyNumberFormat="1" applyProtection="1">
      <alignment horizontal="center" wrapText="1"/>
      <protection/>
    </xf>
    <xf numFmtId="0" fontId="28" fillId="0" borderId="1" xfId="81" applyNumberFormat="1" applyProtection="1">
      <alignment vertical="top" wrapText="1"/>
      <protection/>
    </xf>
    <xf numFmtId="172" fontId="28" fillId="35" borderId="1" xfId="36" applyNumberFormat="1" applyFill="1" applyProtection="1">
      <alignment horizontal="right" vertical="top" shrinkToFit="1"/>
      <protection/>
    </xf>
    <xf numFmtId="1" fontId="46" fillId="0" borderId="1" xfId="46" applyNumberFormat="1" applyFont="1" applyProtection="1">
      <alignment horizontal="center" vertical="top" shrinkToFit="1"/>
      <protection/>
    </xf>
    <xf numFmtId="173" fontId="28" fillId="35" borderId="1" xfId="85" applyNumberFormat="1" applyFill="1" applyAlignment="1" applyProtection="1">
      <alignment horizontal="center" vertical="top" shrinkToFit="1"/>
      <protection/>
    </xf>
    <xf numFmtId="0" fontId="47" fillId="0" borderId="1" xfId="81" applyNumberFormat="1" applyFont="1" applyProtection="1">
      <alignment vertical="top" wrapText="1"/>
      <protection/>
    </xf>
    <xf numFmtId="1" fontId="47" fillId="0" borderId="1" xfId="46" applyNumberFormat="1" applyFont="1" applyProtection="1">
      <alignment horizontal="center" vertical="top" shrinkToFit="1"/>
      <protection/>
    </xf>
    <xf numFmtId="172" fontId="47" fillId="35" borderId="1" xfId="36" applyNumberFormat="1" applyFont="1" applyFill="1" applyProtection="1">
      <alignment horizontal="right" vertical="top" shrinkToFit="1"/>
      <protection/>
    </xf>
    <xf numFmtId="173" fontId="47" fillId="35" borderId="1" xfId="85" applyNumberFormat="1" applyFont="1" applyFill="1" applyAlignment="1" applyProtection="1">
      <alignment horizontal="center" vertical="top" shrinkToFit="1"/>
      <protection/>
    </xf>
    <xf numFmtId="173" fontId="28" fillId="35" borderId="11" xfId="85" applyNumberFormat="1" applyFill="1" applyBorder="1" applyAlignment="1" applyProtection="1">
      <alignment horizontal="center" vertical="top" shrinkToFit="1"/>
      <protection/>
    </xf>
    <xf numFmtId="0" fontId="48" fillId="0" borderId="0" xfId="44" applyNumberFormat="1" applyFont="1" applyAlignment="1" applyProtection="1">
      <alignment/>
      <protection/>
    </xf>
    <xf numFmtId="0" fontId="46" fillId="0" borderId="1" xfId="81" applyNumberFormat="1" applyFont="1" applyProtection="1">
      <alignment vertical="top" wrapText="1"/>
      <protection/>
    </xf>
    <xf numFmtId="172" fontId="46" fillId="35" borderId="1" xfId="36" applyNumberFormat="1" applyFont="1" applyFill="1" applyProtection="1">
      <alignment horizontal="right" vertical="top" shrinkToFit="1"/>
      <protection/>
    </xf>
    <xf numFmtId="173" fontId="46" fillId="35" borderId="1" xfId="85" applyNumberFormat="1" applyFont="1" applyFill="1" applyAlignment="1" applyProtection="1">
      <alignment horizontal="center" vertical="top" shrinkToFit="1"/>
      <protection/>
    </xf>
    <xf numFmtId="0" fontId="48" fillId="0" borderId="12" xfId="48" applyNumberFormat="1" applyFont="1" applyBorder="1" applyProtection="1">
      <alignment horizontal="center" vertical="center" wrapText="1"/>
      <protection/>
    </xf>
    <xf numFmtId="0" fontId="48" fillId="0" borderId="12" xfId="48" applyFont="1" applyBorder="1">
      <alignment horizontal="center" vertical="center" wrapText="1"/>
      <protection/>
    </xf>
    <xf numFmtId="0" fontId="48" fillId="0" borderId="1" xfId="48" applyNumberFormat="1" applyFont="1" applyProtection="1">
      <alignment horizontal="center" vertical="center" wrapText="1"/>
      <protection/>
    </xf>
    <xf numFmtId="0" fontId="48" fillId="0" borderId="1" xfId="48" applyFont="1">
      <alignment horizontal="center" vertical="center" wrapText="1"/>
      <protection/>
    </xf>
    <xf numFmtId="0" fontId="48" fillId="0" borderId="1" xfId="48" applyNumberFormat="1" applyFont="1" applyBorder="1" applyProtection="1">
      <alignment horizontal="center" vertical="center" wrapText="1"/>
      <protection/>
    </xf>
    <xf numFmtId="0" fontId="48" fillId="0" borderId="1" xfId="48" applyFont="1" applyBorder="1">
      <alignment horizontal="center" vertical="center" wrapText="1"/>
      <protection/>
    </xf>
    <xf numFmtId="0" fontId="48" fillId="0" borderId="0" xfId="44" applyNumberFormat="1" applyFont="1" applyAlignment="1" applyProtection="1">
      <alignment horizontal="right"/>
      <protection/>
    </xf>
    <xf numFmtId="0" fontId="49" fillId="35" borderId="0" xfId="78" applyNumberFormat="1" applyFont="1" applyFill="1" applyAlignment="1" applyProtection="1">
      <alignment horizontal="center" wrapText="1"/>
      <protection/>
    </xf>
    <xf numFmtId="0" fontId="49" fillId="35" borderId="0" xfId="78" applyFont="1" applyFill="1" applyAlignment="1">
      <alignment horizontal="center" wrapText="1"/>
      <protection/>
    </xf>
    <xf numFmtId="0" fontId="25" fillId="35" borderId="0" xfId="0" applyFont="1" applyFill="1" applyAlignment="1">
      <alignment horizontal="center" wrapText="1"/>
    </xf>
    <xf numFmtId="0" fontId="48" fillId="0" borderId="0" xfId="73" applyNumberFormat="1" applyFont="1" applyBorder="1" applyProtection="1">
      <alignment horizontal="center" vertical="center" wrapText="1"/>
      <protection/>
    </xf>
    <xf numFmtId="0" fontId="48" fillId="0" borderId="0" xfId="73" applyFont="1" applyBorder="1">
      <alignment horizontal="center" vertical="center" wrapText="1"/>
      <protection/>
    </xf>
    <xf numFmtId="0" fontId="29" fillId="0" borderId="0" xfId="74" applyNumberFormat="1" applyAlignment="1" applyProtection="1">
      <alignment horizontal="center" wrapText="1"/>
      <protection/>
    </xf>
    <xf numFmtId="0" fontId="29" fillId="0" borderId="0" xfId="74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8" fillId="0" borderId="1" xfId="42" applyNumberFormat="1" applyFont="1" applyProtection="1">
      <alignment horizontal="center" vertical="center" wrapText="1"/>
      <protection/>
    </xf>
    <xf numFmtId="0" fontId="48" fillId="0" borderId="1" xfId="42" applyFont="1">
      <alignment horizontal="center" vertical="center" wrapText="1"/>
      <protection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9" fillId="0" borderId="0" xfId="62" applyNumberFormat="1" applyProtection="1">
      <alignment wrapText="1"/>
      <protection/>
    </xf>
    <xf numFmtId="0" fontId="29" fillId="0" borderId="0" xfId="62">
      <alignment wrapText="1"/>
      <protection/>
    </xf>
    <xf numFmtId="0" fontId="30" fillId="0" borderId="0" xfId="77" applyNumberFormat="1" applyProtection="1">
      <alignment horizontal="center" wrapText="1"/>
      <protection/>
    </xf>
    <xf numFmtId="0" fontId="30" fillId="0" borderId="0" xfId="77">
      <alignment horizontal="center" wrapText="1"/>
      <protection/>
    </xf>
    <xf numFmtId="0" fontId="29" fillId="0" borderId="0" xfId="79" applyNumberFormat="1" applyProtection="1">
      <alignment horizontal="right"/>
      <protection/>
    </xf>
    <xf numFmtId="0" fontId="29" fillId="0" borderId="0" xfId="79">
      <alignment horizontal="right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0" xfId="35"/>
    <cellStyle name="st51" xfId="36"/>
    <cellStyle name="st5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5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showGridLines="0" tabSelected="1" zoomScaleSheetLayoutView="55" workbookViewId="0" topLeftCell="A160">
      <selection activeCell="C8" sqref="C8:D8"/>
    </sheetView>
  </sheetViews>
  <sheetFormatPr defaultColWidth="9.140625" defaultRowHeight="15" outlineLevelRow="5"/>
  <cols>
    <col min="1" max="1" width="67.140625" style="1" customWidth="1"/>
    <col min="2" max="2" width="10.7109375" style="1" customWidth="1"/>
    <col min="3" max="3" width="14.7109375" style="1" customWidth="1"/>
    <col min="4" max="4" width="11.7109375" style="1" customWidth="1"/>
    <col min="5" max="5" width="11.57421875" style="1" customWidth="1"/>
    <col min="6" max="6" width="9.140625" style="1" customWidth="1"/>
    <col min="7" max="16384" width="9.140625" style="1" customWidth="1"/>
  </cols>
  <sheetData>
    <row r="1" spans="1:11" ht="15">
      <c r="A1" s="36"/>
      <c r="B1" s="37"/>
      <c r="C1" s="37"/>
      <c r="D1" s="23" t="s">
        <v>197</v>
      </c>
      <c r="E1" s="23"/>
      <c r="F1" s="13"/>
      <c r="G1" s="13"/>
      <c r="H1" s="13"/>
      <c r="I1" s="13"/>
      <c r="J1" s="13"/>
      <c r="K1" s="13"/>
    </row>
    <row r="2" spans="1:6" ht="15" customHeight="1">
      <c r="A2" s="36"/>
      <c r="B2" s="37"/>
      <c r="C2" s="37"/>
      <c r="D2" s="2"/>
      <c r="E2" s="2"/>
      <c r="F2" s="2"/>
    </row>
    <row r="3" spans="1:6" ht="15.75" customHeight="1">
      <c r="A3" s="38"/>
      <c r="B3" s="39"/>
      <c r="C3" s="39"/>
      <c r="D3" s="39"/>
      <c r="E3" s="3"/>
      <c r="F3" s="2"/>
    </row>
    <row r="4" spans="1:6" ht="51.75" customHeight="1">
      <c r="A4" s="24" t="s">
        <v>198</v>
      </c>
      <c r="B4" s="25"/>
      <c r="C4" s="25"/>
      <c r="D4" s="25"/>
      <c r="E4" s="26"/>
      <c r="F4" s="2"/>
    </row>
    <row r="5" spans="1:6" ht="12.75" customHeight="1">
      <c r="A5" s="40"/>
      <c r="B5" s="41"/>
      <c r="C5" s="41"/>
      <c r="D5" s="41"/>
      <c r="E5" s="41"/>
      <c r="F5" s="2"/>
    </row>
    <row r="6" spans="1:6" ht="26.25" customHeight="1">
      <c r="A6" s="32" t="s">
        <v>199</v>
      </c>
      <c r="B6" s="19" t="s">
        <v>200</v>
      </c>
      <c r="C6" s="21" t="s">
        <v>201</v>
      </c>
      <c r="D6" s="17" t="s">
        <v>203</v>
      </c>
      <c r="E6" s="34" t="s">
        <v>202</v>
      </c>
      <c r="F6" s="27" t="s">
        <v>0</v>
      </c>
    </row>
    <row r="7" spans="1:6" ht="42" customHeight="1">
      <c r="A7" s="33"/>
      <c r="B7" s="20"/>
      <c r="C7" s="22"/>
      <c r="D7" s="18"/>
      <c r="E7" s="35"/>
      <c r="F7" s="28"/>
    </row>
    <row r="8" spans="1:6" ht="15">
      <c r="A8" s="4" t="s">
        <v>194</v>
      </c>
      <c r="B8" s="6" t="s">
        <v>1</v>
      </c>
      <c r="C8" s="5">
        <f>C9+C33+C65+C88+C108+C131+C190+C197</f>
        <v>790338.9790000002</v>
      </c>
      <c r="D8" s="5">
        <f>D9+D33+D65+D88+D108+D131+D190+D197</f>
        <v>564698.2172699999</v>
      </c>
      <c r="E8" s="12">
        <f>D8/C8*100</f>
        <v>71.45012865043061</v>
      </c>
      <c r="F8" s="2"/>
    </row>
    <row r="9" spans="1:6" ht="48.75" customHeight="1" outlineLevel="1">
      <c r="A9" s="4" t="s">
        <v>195</v>
      </c>
      <c r="B9" s="6" t="s">
        <v>2</v>
      </c>
      <c r="C9" s="5">
        <v>52219.147</v>
      </c>
      <c r="D9" s="5">
        <v>33480.65894</v>
      </c>
      <c r="E9" s="7">
        <f aca="true" t="shared" si="0" ref="E9:E71">D9/C9*100</f>
        <v>64.11567569267265</v>
      </c>
      <c r="F9" s="2"/>
    </row>
    <row r="10" spans="1:6" ht="25.5" outlineLevel="3">
      <c r="A10" s="8" t="s">
        <v>196</v>
      </c>
      <c r="B10" s="9" t="s">
        <v>3</v>
      </c>
      <c r="C10" s="10">
        <v>348.7</v>
      </c>
      <c r="D10" s="10">
        <v>255.61908</v>
      </c>
      <c r="E10" s="11">
        <f t="shared" si="0"/>
        <v>73.30630341267566</v>
      </c>
      <c r="F10" s="2"/>
    </row>
    <row r="11" spans="1:6" ht="15" outlineLevel="5">
      <c r="A11" s="8" t="s">
        <v>204</v>
      </c>
      <c r="B11" s="9" t="s">
        <v>4</v>
      </c>
      <c r="C11" s="10">
        <v>348.7</v>
      </c>
      <c r="D11" s="10">
        <v>255.61908</v>
      </c>
      <c r="E11" s="11">
        <f t="shared" si="0"/>
        <v>73.30630341267566</v>
      </c>
      <c r="F11" s="2"/>
    </row>
    <row r="12" spans="1:6" ht="15" outlineLevel="3">
      <c r="A12" s="8" t="s">
        <v>205</v>
      </c>
      <c r="B12" s="9" t="s">
        <v>5</v>
      </c>
      <c r="C12" s="10">
        <v>10862.106</v>
      </c>
      <c r="D12" s="10">
        <v>7782.98297</v>
      </c>
      <c r="E12" s="11">
        <f t="shared" si="0"/>
        <v>71.65261478759277</v>
      </c>
      <c r="F12" s="2"/>
    </row>
    <row r="13" spans="1:6" ht="15" outlineLevel="5">
      <c r="A13" s="8" t="s">
        <v>206</v>
      </c>
      <c r="B13" s="9" t="s">
        <v>6</v>
      </c>
      <c r="C13" s="10">
        <v>7802.5</v>
      </c>
      <c r="D13" s="10">
        <v>5867.96679</v>
      </c>
      <c r="E13" s="11">
        <f t="shared" si="0"/>
        <v>75.20623889778918</v>
      </c>
      <c r="F13" s="2"/>
    </row>
    <row r="14" spans="1:6" ht="15" outlineLevel="5">
      <c r="A14" s="8" t="s">
        <v>207</v>
      </c>
      <c r="B14" s="9" t="s">
        <v>7</v>
      </c>
      <c r="C14" s="10">
        <v>3059.606</v>
      </c>
      <c r="D14" s="10">
        <v>1915.01618</v>
      </c>
      <c r="E14" s="11">
        <f t="shared" si="0"/>
        <v>62.590287115399825</v>
      </c>
      <c r="F14" s="2"/>
    </row>
    <row r="15" spans="1:6" ht="15" outlineLevel="3">
      <c r="A15" s="8" t="s">
        <v>208</v>
      </c>
      <c r="B15" s="9" t="s">
        <v>8</v>
      </c>
      <c r="C15" s="10">
        <v>96.69</v>
      </c>
      <c r="D15" s="10">
        <v>96.68958</v>
      </c>
      <c r="E15" s="11">
        <f t="shared" si="0"/>
        <v>99.99956562209123</v>
      </c>
      <c r="F15" s="2"/>
    </row>
    <row r="16" spans="1:6" ht="15" outlineLevel="5">
      <c r="A16" s="8" t="s">
        <v>209</v>
      </c>
      <c r="B16" s="9" t="s">
        <v>9</v>
      </c>
      <c r="C16" s="10">
        <v>96.69</v>
      </c>
      <c r="D16" s="10">
        <v>96.68958</v>
      </c>
      <c r="E16" s="11">
        <f t="shared" si="0"/>
        <v>99.99956562209123</v>
      </c>
      <c r="F16" s="2"/>
    </row>
    <row r="17" spans="1:6" ht="25.5" outlineLevel="3">
      <c r="A17" s="8" t="s">
        <v>210</v>
      </c>
      <c r="B17" s="9" t="s">
        <v>10</v>
      </c>
      <c r="C17" s="10">
        <v>356.9</v>
      </c>
      <c r="D17" s="10">
        <v>220.59613</v>
      </c>
      <c r="E17" s="11">
        <f t="shared" si="0"/>
        <v>61.80894648360885</v>
      </c>
      <c r="F17" s="2"/>
    </row>
    <row r="18" spans="1:6" ht="36.75" customHeight="1" outlineLevel="5">
      <c r="A18" s="8" t="s">
        <v>211</v>
      </c>
      <c r="B18" s="9" t="s">
        <v>11</v>
      </c>
      <c r="C18" s="10">
        <v>334.3</v>
      </c>
      <c r="D18" s="10">
        <v>213.13813</v>
      </c>
      <c r="E18" s="11">
        <f t="shared" si="0"/>
        <v>63.756545019443614</v>
      </c>
      <c r="F18" s="2"/>
    </row>
    <row r="19" spans="1:6" ht="191.25" outlineLevel="5">
      <c r="A19" s="8" t="s">
        <v>212</v>
      </c>
      <c r="B19" s="9" t="s">
        <v>12</v>
      </c>
      <c r="C19" s="10">
        <v>22.6</v>
      </c>
      <c r="D19" s="10">
        <v>7.458</v>
      </c>
      <c r="E19" s="11">
        <f t="shared" si="0"/>
        <v>32.99999999999999</v>
      </c>
      <c r="F19" s="2"/>
    </row>
    <row r="20" spans="1:6" ht="25.5" outlineLevel="5">
      <c r="A20" s="8" t="s">
        <v>213</v>
      </c>
      <c r="B20" s="9" t="s">
        <v>13</v>
      </c>
      <c r="C20" s="10">
        <v>1660</v>
      </c>
      <c r="D20" s="10">
        <v>1660</v>
      </c>
      <c r="E20" s="11">
        <f t="shared" si="0"/>
        <v>100</v>
      </c>
      <c r="F20" s="2"/>
    </row>
    <row r="21" spans="1:6" ht="38.25" outlineLevel="5">
      <c r="A21" s="8" t="s">
        <v>214</v>
      </c>
      <c r="B21" s="9" t="s">
        <v>14</v>
      </c>
      <c r="C21" s="10">
        <v>3</v>
      </c>
      <c r="D21" s="10">
        <v>0.76283</v>
      </c>
      <c r="E21" s="11">
        <f t="shared" si="0"/>
        <v>25.427666666666664</v>
      </c>
      <c r="F21" s="2"/>
    </row>
    <row r="22" spans="1:6" ht="51" outlineLevel="5">
      <c r="A22" s="8" t="s">
        <v>215</v>
      </c>
      <c r="B22" s="9" t="s">
        <v>15</v>
      </c>
      <c r="C22" s="10">
        <v>600</v>
      </c>
      <c r="D22" s="10">
        <v>600</v>
      </c>
      <c r="E22" s="11">
        <f t="shared" si="0"/>
        <v>100</v>
      </c>
      <c r="F22" s="2"/>
    </row>
    <row r="23" spans="1:6" ht="38.25" outlineLevel="3">
      <c r="A23" s="8" t="s">
        <v>216</v>
      </c>
      <c r="B23" s="9" t="s">
        <v>16</v>
      </c>
      <c r="C23" s="10">
        <v>20738.62</v>
      </c>
      <c r="D23" s="10">
        <v>14644.354</v>
      </c>
      <c r="E23" s="11">
        <f t="shared" si="0"/>
        <v>70.61392705975614</v>
      </c>
      <c r="F23" s="2"/>
    </row>
    <row r="24" spans="1:6" ht="25.5" outlineLevel="5">
      <c r="A24" s="8" t="s">
        <v>217</v>
      </c>
      <c r="B24" s="9" t="s">
        <v>17</v>
      </c>
      <c r="C24" s="10">
        <v>18279.92</v>
      </c>
      <c r="D24" s="10">
        <v>12632.842</v>
      </c>
      <c r="E24" s="11">
        <f t="shared" si="0"/>
        <v>69.10775320679741</v>
      </c>
      <c r="F24" s="2"/>
    </row>
    <row r="25" spans="1:6" ht="15" outlineLevel="5">
      <c r="A25" s="8" t="s">
        <v>218</v>
      </c>
      <c r="B25" s="9" t="s">
        <v>18</v>
      </c>
      <c r="C25" s="10">
        <v>488.7</v>
      </c>
      <c r="D25" s="10">
        <v>61.1</v>
      </c>
      <c r="E25" s="11">
        <f t="shared" si="0"/>
        <v>12.50255780642521</v>
      </c>
      <c r="F25" s="2"/>
    </row>
    <row r="26" spans="1:6" ht="25.5" outlineLevel="5">
      <c r="A26" s="8" t="s">
        <v>219</v>
      </c>
      <c r="B26" s="9" t="s">
        <v>19</v>
      </c>
      <c r="C26" s="10">
        <v>1970</v>
      </c>
      <c r="D26" s="10">
        <v>1950.412</v>
      </c>
      <c r="E26" s="11">
        <f t="shared" si="0"/>
        <v>99.00568527918782</v>
      </c>
      <c r="F26" s="2"/>
    </row>
    <row r="27" spans="1:6" ht="38.25" outlineLevel="3">
      <c r="A27" s="8" t="s">
        <v>220</v>
      </c>
      <c r="B27" s="9" t="s">
        <v>20</v>
      </c>
      <c r="C27" s="10">
        <v>92.7</v>
      </c>
      <c r="D27" s="10">
        <v>15.2574</v>
      </c>
      <c r="E27" s="11">
        <f t="shared" si="0"/>
        <v>16.458899676375406</v>
      </c>
      <c r="F27" s="2"/>
    </row>
    <row r="28" spans="1:6" ht="15" outlineLevel="5">
      <c r="A28" s="8" t="s">
        <v>221</v>
      </c>
      <c r="B28" s="9" t="s">
        <v>21</v>
      </c>
      <c r="C28" s="10">
        <v>15</v>
      </c>
      <c r="D28" s="10">
        <v>0</v>
      </c>
      <c r="E28" s="11">
        <f t="shared" si="0"/>
        <v>0</v>
      </c>
      <c r="F28" s="2"/>
    </row>
    <row r="29" spans="1:6" ht="15" outlineLevel="5">
      <c r="A29" s="8" t="s">
        <v>222</v>
      </c>
      <c r="B29" s="9" t="s">
        <v>22</v>
      </c>
      <c r="C29" s="10">
        <v>77.7</v>
      </c>
      <c r="D29" s="10">
        <v>15.2574</v>
      </c>
      <c r="E29" s="11">
        <f t="shared" si="0"/>
        <v>19.636293436293435</v>
      </c>
      <c r="F29" s="2"/>
    </row>
    <row r="30" spans="1:6" ht="76.5" outlineLevel="5">
      <c r="A30" s="8" t="s">
        <v>223</v>
      </c>
      <c r="B30" s="9" t="s">
        <v>23</v>
      </c>
      <c r="C30" s="10">
        <v>15521.2</v>
      </c>
      <c r="D30" s="10">
        <v>6665.53615</v>
      </c>
      <c r="E30" s="11">
        <f t="shared" si="0"/>
        <v>42.94472173543282</v>
      </c>
      <c r="F30" s="2"/>
    </row>
    <row r="31" spans="1:6" ht="25.5" outlineLevel="5">
      <c r="A31" s="8" t="s">
        <v>217</v>
      </c>
      <c r="B31" s="9" t="s">
        <v>24</v>
      </c>
      <c r="C31" s="10">
        <v>1887.231</v>
      </c>
      <c r="D31" s="10">
        <v>1538.8608</v>
      </c>
      <c r="E31" s="11">
        <f t="shared" si="0"/>
        <v>81.54066990209465</v>
      </c>
      <c r="F31" s="2"/>
    </row>
    <row r="32" spans="1:6" ht="25.5" outlineLevel="5">
      <c r="A32" s="8" t="s">
        <v>224</v>
      </c>
      <c r="B32" s="9" t="s">
        <v>25</v>
      </c>
      <c r="C32" s="10">
        <v>52</v>
      </c>
      <c r="D32" s="10">
        <v>0</v>
      </c>
      <c r="E32" s="11">
        <f t="shared" si="0"/>
        <v>0</v>
      </c>
      <c r="F32" s="2"/>
    </row>
    <row r="33" spans="1:6" ht="25.5" outlineLevel="1">
      <c r="A33" s="4" t="s">
        <v>225</v>
      </c>
      <c r="B33" s="6" t="s">
        <v>26</v>
      </c>
      <c r="C33" s="5">
        <v>499191.504</v>
      </c>
      <c r="D33" s="5">
        <v>349763.6429</v>
      </c>
      <c r="E33" s="7">
        <f t="shared" si="0"/>
        <v>70.06602478154355</v>
      </c>
      <c r="F33" s="2"/>
    </row>
    <row r="34" spans="1:6" ht="25.5" outlineLevel="3">
      <c r="A34" s="8" t="s">
        <v>196</v>
      </c>
      <c r="B34" s="9" t="s">
        <v>27</v>
      </c>
      <c r="C34" s="10">
        <v>316.3</v>
      </c>
      <c r="D34" s="10">
        <v>279.22011</v>
      </c>
      <c r="E34" s="11">
        <f t="shared" si="0"/>
        <v>88.2769870376225</v>
      </c>
      <c r="F34" s="2"/>
    </row>
    <row r="35" spans="1:6" ht="15" outlineLevel="5">
      <c r="A35" s="8" t="s">
        <v>204</v>
      </c>
      <c r="B35" s="9" t="s">
        <v>28</v>
      </c>
      <c r="C35" s="10">
        <v>266.58824</v>
      </c>
      <c r="D35" s="10">
        <v>229.50835</v>
      </c>
      <c r="E35" s="11">
        <f t="shared" si="0"/>
        <v>86.09095059857104</v>
      </c>
      <c r="F35" s="2"/>
    </row>
    <row r="36" spans="1:6" ht="15" outlineLevel="5">
      <c r="A36" s="8" t="s">
        <v>226</v>
      </c>
      <c r="B36" s="9" t="s">
        <v>29</v>
      </c>
      <c r="C36" s="10">
        <v>49.71176</v>
      </c>
      <c r="D36" s="10">
        <v>49.71176</v>
      </c>
      <c r="E36" s="11">
        <f t="shared" si="0"/>
        <v>100</v>
      </c>
      <c r="F36" s="2"/>
    </row>
    <row r="37" spans="1:6" ht="15" outlineLevel="3">
      <c r="A37" s="8" t="s">
        <v>227</v>
      </c>
      <c r="B37" s="9" t="s">
        <v>30</v>
      </c>
      <c r="C37" s="10">
        <v>171743.544</v>
      </c>
      <c r="D37" s="10">
        <v>120871.91113</v>
      </c>
      <c r="E37" s="11">
        <f t="shared" si="0"/>
        <v>70.37930411521029</v>
      </c>
      <c r="F37" s="2"/>
    </row>
    <row r="38" spans="1:6" ht="15" outlineLevel="5">
      <c r="A38" s="8" t="s">
        <v>228</v>
      </c>
      <c r="B38" s="9" t="s">
        <v>31</v>
      </c>
      <c r="C38" s="10">
        <v>156281.39202</v>
      </c>
      <c r="D38" s="10">
        <v>107081.90123</v>
      </c>
      <c r="E38" s="11">
        <f t="shared" si="0"/>
        <v>68.51865077852408</v>
      </c>
      <c r="F38" s="2"/>
    </row>
    <row r="39" spans="1:6" ht="15" outlineLevel="5">
      <c r="A39" s="8" t="s">
        <v>226</v>
      </c>
      <c r="B39" s="9" t="s">
        <v>32</v>
      </c>
      <c r="C39" s="10">
        <v>3969.33098</v>
      </c>
      <c r="D39" s="10">
        <v>3969.33098</v>
      </c>
      <c r="E39" s="11">
        <f t="shared" si="0"/>
        <v>100</v>
      </c>
      <c r="F39" s="2"/>
    </row>
    <row r="40" spans="1:6" ht="15" outlineLevel="5">
      <c r="A40" s="8" t="s">
        <v>229</v>
      </c>
      <c r="B40" s="9" t="s">
        <v>33</v>
      </c>
      <c r="C40" s="10">
        <v>11466.88511</v>
      </c>
      <c r="D40" s="10">
        <v>9794.74303</v>
      </c>
      <c r="E40" s="11">
        <f t="shared" si="0"/>
        <v>85.41764337952803</v>
      </c>
      <c r="F40" s="2"/>
    </row>
    <row r="41" spans="1:6" ht="15" outlineLevel="5">
      <c r="A41" s="8" t="s">
        <v>226</v>
      </c>
      <c r="B41" s="9" t="s">
        <v>34</v>
      </c>
      <c r="C41" s="10">
        <v>25.93589</v>
      </c>
      <c r="D41" s="10">
        <v>25.93589</v>
      </c>
      <c r="E41" s="11">
        <f t="shared" si="0"/>
        <v>100</v>
      </c>
      <c r="F41" s="2"/>
    </row>
    <row r="42" spans="1:6" ht="15" outlineLevel="3">
      <c r="A42" s="8" t="s">
        <v>230</v>
      </c>
      <c r="B42" s="9" t="s">
        <v>35</v>
      </c>
      <c r="C42" s="10">
        <v>8545.56</v>
      </c>
      <c r="D42" s="10">
        <v>6368.26484</v>
      </c>
      <c r="E42" s="11">
        <f t="shared" si="0"/>
        <v>74.52132850275464</v>
      </c>
      <c r="F42" s="2"/>
    </row>
    <row r="43" spans="1:6" ht="15" outlineLevel="5">
      <c r="A43" s="8" t="s">
        <v>231</v>
      </c>
      <c r="B43" s="9" t="s">
        <v>36</v>
      </c>
      <c r="C43" s="10">
        <v>8539.93863</v>
      </c>
      <c r="D43" s="10">
        <v>6362.64347</v>
      </c>
      <c r="E43" s="11">
        <f t="shared" si="0"/>
        <v>74.50455730031399</v>
      </c>
      <c r="F43" s="2"/>
    </row>
    <row r="44" spans="1:6" ht="15" outlineLevel="5">
      <c r="A44" s="8" t="s">
        <v>226</v>
      </c>
      <c r="B44" s="9" t="s">
        <v>37</v>
      </c>
      <c r="C44" s="10">
        <v>5.62137</v>
      </c>
      <c r="D44" s="10">
        <v>5.62137</v>
      </c>
      <c r="E44" s="11">
        <f t="shared" si="0"/>
        <v>100</v>
      </c>
      <c r="F44" s="2"/>
    </row>
    <row r="45" spans="1:6" ht="15" outlineLevel="3">
      <c r="A45" s="8" t="s">
        <v>205</v>
      </c>
      <c r="B45" s="9" t="s">
        <v>38</v>
      </c>
      <c r="C45" s="10">
        <v>1204</v>
      </c>
      <c r="D45" s="10">
        <v>0</v>
      </c>
      <c r="E45" s="11">
        <f t="shared" si="0"/>
        <v>0</v>
      </c>
      <c r="F45" s="2"/>
    </row>
    <row r="46" spans="1:6" ht="15" outlineLevel="5">
      <c r="A46" s="8" t="s">
        <v>232</v>
      </c>
      <c r="B46" s="9" t="s">
        <v>39</v>
      </c>
      <c r="C46" s="10">
        <v>15</v>
      </c>
      <c r="D46" s="10">
        <v>0</v>
      </c>
      <c r="E46" s="11">
        <f t="shared" si="0"/>
        <v>0</v>
      </c>
      <c r="F46" s="2"/>
    </row>
    <row r="47" spans="1:6" ht="38.25" outlineLevel="5">
      <c r="A47" s="8" t="s">
        <v>233</v>
      </c>
      <c r="B47" s="9" t="s">
        <v>40</v>
      </c>
      <c r="C47" s="10">
        <v>1189</v>
      </c>
      <c r="D47" s="10">
        <v>0</v>
      </c>
      <c r="E47" s="11">
        <f t="shared" si="0"/>
        <v>0</v>
      </c>
      <c r="F47" s="2"/>
    </row>
    <row r="48" spans="1:6" ht="25.5" outlineLevel="5">
      <c r="A48" s="8" t="s">
        <v>213</v>
      </c>
      <c r="B48" s="9" t="s">
        <v>41</v>
      </c>
      <c r="C48" s="10">
        <v>34833</v>
      </c>
      <c r="D48" s="10">
        <v>34833</v>
      </c>
      <c r="E48" s="11">
        <f t="shared" si="0"/>
        <v>100</v>
      </c>
      <c r="F48" s="2"/>
    </row>
    <row r="49" spans="1:6" ht="38.25" outlineLevel="5">
      <c r="A49" s="8" t="s">
        <v>214</v>
      </c>
      <c r="B49" s="9" t="s">
        <v>42</v>
      </c>
      <c r="C49" s="10">
        <v>36.5</v>
      </c>
      <c r="D49" s="10">
        <v>10.11103</v>
      </c>
      <c r="E49" s="11">
        <f t="shared" si="0"/>
        <v>27.70145205479452</v>
      </c>
      <c r="F49" s="2"/>
    </row>
    <row r="50" spans="1:6" ht="38.25" outlineLevel="3">
      <c r="A50" s="8" t="s">
        <v>216</v>
      </c>
      <c r="B50" s="9" t="s">
        <v>43</v>
      </c>
      <c r="C50" s="10">
        <v>8418.6</v>
      </c>
      <c r="D50" s="10">
        <v>3765.16982</v>
      </c>
      <c r="E50" s="11">
        <f t="shared" si="0"/>
        <v>44.72441759912574</v>
      </c>
      <c r="F50" s="2"/>
    </row>
    <row r="51" spans="1:6" ht="51" outlineLevel="5">
      <c r="A51" s="8" t="s">
        <v>234</v>
      </c>
      <c r="B51" s="9" t="s">
        <v>44</v>
      </c>
      <c r="C51" s="10">
        <v>2116.8</v>
      </c>
      <c r="D51" s="10">
        <v>0</v>
      </c>
      <c r="E51" s="11">
        <f t="shared" si="0"/>
        <v>0</v>
      </c>
      <c r="F51" s="2"/>
    </row>
    <row r="52" spans="1:6" ht="51" outlineLevel="5">
      <c r="A52" s="8" t="s">
        <v>235</v>
      </c>
      <c r="B52" s="9" t="s">
        <v>45</v>
      </c>
      <c r="C52" s="10">
        <v>6301.8</v>
      </c>
      <c r="D52" s="10">
        <v>3765.16982</v>
      </c>
      <c r="E52" s="11">
        <f t="shared" si="0"/>
        <v>59.747529594718976</v>
      </c>
      <c r="F52" s="2"/>
    </row>
    <row r="53" spans="1:6" ht="38.25" outlineLevel="3">
      <c r="A53" s="8" t="s">
        <v>220</v>
      </c>
      <c r="B53" s="9" t="s">
        <v>46</v>
      </c>
      <c r="C53" s="10">
        <v>25818.3</v>
      </c>
      <c r="D53" s="10">
        <v>16281.912</v>
      </c>
      <c r="E53" s="11">
        <f t="shared" si="0"/>
        <v>63.063454991227154</v>
      </c>
      <c r="F53" s="2"/>
    </row>
    <row r="54" spans="1:6" ht="15" outlineLevel="5">
      <c r="A54" s="8" t="s">
        <v>236</v>
      </c>
      <c r="B54" s="9" t="s">
        <v>47</v>
      </c>
      <c r="C54" s="10">
        <v>1763.7</v>
      </c>
      <c r="D54" s="10">
        <v>1237.47534</v>
      </c>
      <c r="E54" s="11">
        <f t="shared" si="0"/>
        <v>70.16359584963429</v>
      </c>
      <c r="F54" s="2"/>
    </row>
    <row r="55" spans="1:6" ht="51" outlineLevel="5">
      <c r="A55" s="8" t="s">
        <v>237</v>
      </c>
      <c r="B55" s="9" t="s">
        <v>48</v>
      </c>
      <c r="C55" s="10">
        <v>11430</v>
      </c>
      <c r="D55" s="10">
        <v>7935.054</v>
      </c>
      <c r="E55" s="11">
        <f t="shared" si="0"/>
        <v>69.42304461942257</v>
      </c>
      <c r="F55" s="2"/>
    </row>
    <row r="56" spans="1:6" ht="63.75" outlineLevel="5">
      <c r="A56" s="8" t="s">
        <v>238</v>
      </c>
      <c r="B56" s="9" t="s">
        <v>49</v>
      </c>
      <c r="C56" s="10">
        <v>15.1</v>
      </c>
      <c r="D56" s="10">
        <v>10.676</v>
      </c>
      <c r="E56" s="11">
        <f t="shared" si="0"/>
        <v>70.7019867549669</v>
      </c>
      <c r="F56" s="2"/>
    </row>
    <row r="57" spans="1:6" ht="51" outlineLevel="5">
      <c r="A57" s="8" t="s">
        <v>239</v>
      </c>
      <c r="B57" s="9" t="s">
        <v>50</v>
      </c>
      <c r="C57" s="10">
        <v>2636</v>
      </c>
      <c r="D57" s="10">
        <v>1010.62627</v>
      </c>
      <c r="E57" s="11">
        <f t="shared" si="0"/>
        <v>38.339388088012136</v>
      </c>
      <c r="F57" s="2"/>
    </row>
    <row r="58" spans="1:6" ht="89.25" outlineLevel="5">
      <c r="A58" s="8" t="s">
        <v>241</v>
      </c>
      <c r="B58" s="9" t="s">
        <v>51</v>
      </c>
      <c r="C58" s="10">
        <v>9973.5</v>
      </c>
      <c r="D58" s="10">
        <v>6088.08039</v>
      </c>
      <c r="E58" s="11">
        <f t="shared" si="0"/>
        <v>61.04256670175966</v>
      </c>
      <c r="F58" s="2"/>
    </row>
    <row r="59" spans="1:6" ht="15" outlineLevel="3">
      <c r="A59" s="8" t="s">
        <v>240</v>
      </c>
      <c r="B59" s="9" t="s">
        <v>52</v>
      </c>
      <c r="C59" s="10">
        <v>235487.9</v>
      </c>
      <c r="D59" s="10">
        <v>164995.09147</v>
      </c>
      <c r="E59" s="11">
        <f t="shared" si="0"/>
        <v>70.06520991949057</v>
      </c>
      <c r="F59" s="2"/>
    </row>
    <row r="60" spans="1:6" ht="51" outlineLevel="5">
      <c r="A60" s="8" t="s">
        <v>242</v>
      </c>
      <c r="B60" s="9" t="s">
        <v>53</v>
      </c>
      <c r="C60" s="10">
        <v>154743</v>
      </c>
      <c r="D60" s="10">
        <v>107426.79109</v>
      </c>
      <c r="E60" s="11">
        <f t="shared" si="0"/>
        <v>69.42271449435515</v>
      </c>
      <c r="F60" s="2"/>
    </row>
    <row r="61" spans="1:6" ht="38.25" outlineLevel="5">
      <c r="A61" s="8" t="s">
        <v>243</v>
      </c>
      <c r="B61" s="9" t="s">
        <v>54</v>
      </c>
      <c r="C61" s="10">
        <v>80744.9</v>
      </c>
      <c r="D61" s="10">
        <v>57568.30038</v>
      </c>
      <c r="E61" s="11">
        <f t="shared" si="0"/>
        <v>71.29651579232869</v>
      </c>
      <c r="F61" s="2"/>
    </row>
    <row r="62" spans="1:6" ht="38.25" outlineLevel="5">
      <c r="A62" s="8" t="s">
        <v>244</v>
      </c>
      <c r="B62" s="9" t="s">
        <v>55</v>
      </c>
      <c r="C62" s="10">
        <v>5629.8</v>
      </c>
      <c r="D62" s="10">
        <v>1070.28413</v>
      </c>
      <c r="E62" s="11">
        <f t="shared" si="0"/>
        <v>19.011050658993213</v>
      </c>
      <c r="F62" s="2"/>
    </row>
    <row r="63" spans="1:6" ht="38.25" outlineLevel="5">
      <c r="A63" s="8" t="s">
        <v>245</v>
      </c>
      <c r="B63" s="9" t="s">
        <v>56</v>
      </c>
      <c r="C63" s="10">
        <v>6837.3</v>
      </c>
      <c r="D63" s="10">
        <v>978.06537</v>
      </c>
      <c r="E63" s="11">
        <f t="shared" si="0"/>
        <v>14.30484796630249</v>
      </c>
      <c r="F63" s="2"/>
    </row>
    <row r="64" spans="1:6" ht="51" outlineLevel="5">
      <c r="A64" s="8" t="s">
        <v>246</v>
      </c>
      <c r="B64" s="9" t="s">
        <v>57</v>
      </c>
      <c r="C64" s="10">
        <v>320.7</v>
      </c>
      <c r="D64" s="10">
        <v>310.613</v>
      </c>
      <c r="E64" s="11">
        <f t="shared" si="0"/>
        <v>96.85469285937013</v>
      </c>
      <c r="F64" s="2"/>
    </row>
    <row r="65" spans="1:6" ht="25.5" outlineLevel="1">
      <c r="A65" s="4" t="s">
        <v>247</v>
      </c>
      <c r="B65" s="6" t="s">
        <v>58</v>
      </c>
      <c r="C65" s="5">
        <v>103906.159</v>
      </c>
      <c r="D65" s="5">
        <v>87488.29977</v>
      </c>
      <c r="E65" s="7">
        <f t="shared" si="0"/>
        <v>84.19933968495553</v>
      </c>
      <c r="F65" s="2"/>
    </row>
    <row r="66" spans="1:6" ht="25.5" outlineLevel="3">
      <c r="A66" s="8" t="s">
        <v>196</v>
      </c>
      <c r="B66" s="9" t="s">
        <v>59</v>
      </c>
      <c r="C66" s="10">
        <v>391.3</v>
      </c>
      <c r="D66" s="10">
        <v>311.76219</v>
      </c>
      <c r="E66" s="11">
        <f t="shared" si="0"/>
        <v>79.67344492716585</v>
      </c>
      <c r="F66" s="2"/>
    </row>
    <row r="67" spans="1:6" ht="15" outlineLevel="5">
      <c r="A67" s="8" t="s">
        <v>204</v>
      </c>
      <c r="B67" s="9" t="s">
        <v>60</v>
      </c>
      <c r="C67" s="10">
        <v>391.3</v>
      </c>
      <c r="D67" s="10">
        <v>311.76219</v>
      </c>
      <c r="E67" s="11">
        <f t="shared" si="0"/>
        <v>79.67344492716585</v>
      </c>
      <c r="F67" s="2"/>
    </row>
    <row r="68" spans="1:6" ht="15" outlineLevel="3">
      <c r="A68" s="8" t="s">
        <v>227</v>
      </c>
      <c r="B68" s="9" t="s">
        <v>61</v>
      </c>
      <c r="C68" s="10">
        <v>49920.985</v>
      </c>
      <c r="D68" s="10">
        <v>37839.82702</v>
      </c>
      <c r="E68" s="11">
        <f t="shared" si="0"/>
        <v>75.79943989486586</v>
      </c>
      <c r="F68" s="2"/>
    </row>
    <row r="69" spans="1:6" ht="15" outlineLevel="5">
      <c r="A69" s="8" t="s">
        <v>229</v>
      </c>
      <c r="B69" s="9" t="s">
        <v>62</v>
      </c>
      <c r="C69" s="10">
        <v>14554.1</v>
      </c>
      <c r="D69" s="10">
        <v>11287.772</v>
      </c>
      <c r="E69" s="11">
        <f t="shared" si="0"/>
        <v>77.55733435939014</v>
      </c>
      <c r="F69" s="2"/>
    </row>
    <row r="70" spans="1:6" ht="15" outlineLevel="5">
      <c r="A70" s="8" t="s">
        <v>248</v>
      </c>
      <c r="B70" s="9" t="s">
        <v>63</v>
      </c>
      <c r="C70" s="10">
        <v>23984.2</v>
      </c>
      <c r="D70" s="10">
        <v>17936.09162</v>
      </c>
      <c r="E70" s="11">
        <f t="shared" si="0"/>
        <v>74.78294719023356</v>
      </c>
      <c r="F70" s="2"/>
    </row>
    <row r="71" spans="1:6" ht="15" outlineLevel="5">
      <c r="A71" s="8" t="s">
        <v>249</v>
      </c>
      <c r="B71" s="9" t="s">
        <v>64</v>
      </c>
      <c r="C71" s="10">
        <v>11382.685</v>
      </c>
      <c r="D71" s="10">
        <v>8615.9634</v>
      </c>
      <c r="E71" s="11">
        <f t="shared" si="0"/>
        <v>75.69359426181082</v>
      </c>
      <c r="F71" s="2"/>
    </row>
    <row r="72" spans="1:6" ht="15" outlineLevel="3">
      <c r="A72" s="8" t="s">
        <v>250</v>
      </c>
      <c r="B72" s="9" t="s">
        <v>65</v>
      </c>
      <c r="C72" s="10">
        <v>10721.6</v>
      </c>
      <c r="D72" s="10">
        <v>8334.44831</v>
      </c>
      <c r="E72" s="11">
        <f aca="true" t="shared" si="1" ref="E72:E135">D72/C72*100</f>
        <v>77.73511705342486</v>
      </c>
      <c r="F72" s="2"/>
    </row>
    <row r="73" spans="1:6" ht="15" outlineLevel="5">
      <c r="A73" s="8" t="s">
        <v>231</v>
      </c>
      <c r="B73" s="9" t="s">
        <v>66</v>
      </c>
      <c r="C73" s="10">
        <v>10721.6</v>
      </c>
      <c r="D73" s="10">
        <v>8334.44831</v>
      </c>
      <c r="E73" s="11">
        <f t="shared" si="1"/>
        <v>77.73511705342486</v>
      </c>
      <c r="F73" s="2"/>
    </row>
    <row r="74" spans="1:6" ht="25.5" outlineLevel="3">
      <c r="A74" s="8" t="s">
        <v>210</v>
      </c>
      <c r="B74" s="9" t="s">
        <v>67</v>
      </c>
      <c r="C74" s="10">
        <v>4983.4</v>
      </c>
      <c r="D74" s="10">
        <v>3630.60247</v>
      </c>
      <c r="E74" s="11">
        <f t="shared" si="1"/>
        <v>72.85392442910464</v>
      </c>
      <c r="F74" s="2"/>
    </row>
    <row r="75" spans="1:6" ht="25.5" outlineLevel="5">
      <c r="A75" s="8" t="s">
        <v>251</v>
      </c>
      <c r="B75" s="9" t="s">
        <v>68</v>
      </c>
      <c r="C75" s="10">
        <v>269.7</v>
      </c>
      <c r="D75" s="10">
        <v>165</v>
      </c>
      <c r="E75" s="11">
        <f t="shared" si="1"/>
        <v>61.17908787541714</v>
      </c>
      <c r="F75" s="2"/>
    </row>
    <row r="76" spans="1:6" ht="25.5" outlineLevel="5">
      <c r="A76" s="8" t="s">
        <v>252</v>
      </c>
      <c r="B76" s="9" t="s">
        <v>69</v>
      </c>
      <c r="C76" s="10">
        <v>4713.7</v>
      </c>
      <c r="D76" s="10">
        <v>3465.60247</v>
      </c>
      <c r="E76" s="11">
        <f t="shared" si="1"/>
        <v>73.52191420752276</v>
      </c>
      <c r="F76" s="2"/>
    </row>
    <row r="77" spans="1:6" ht="25.5" outlineLevel="5">
      <c r="A77" s="8" t="s">
        <v>213</v>
      </c>
      <c r="B77" s="9" t="s">
        <v>70</v>
      </c>
      <c r="C77" s="10">
        <v>23923.2</v>
      </c>
      <c r="D77" s="10">
        <v>23837.068</v>
      </c>
      <c r="E77" s="11">
        <f t="shared" si="1"/>
        <v>99.63996455323702</v>
      </c>
      <c r="F77" s="2"/>
    </row>
    <row r="78" spans="1:6" ht="38.25" outlineLevel="5">
      <c r="A78" s="8" t="s">
        <v>214</v>
      </c>
      <c r="B78" s="9" t="s">
        <v>71</v>
      </c>
      <c r="C78" s="10">
        <v>0.115</v>
      </c>
      <c r="D78" s="10">
        <v>0.115</v>
      </c>
      <c r="E78" s="11">
        <f t="shared" si="1"/>
        <v>100</v>
      </c>
      <c r="F78" s="2"/>
    </row>
    <row r="79" spans="1:6" ht="38.25" outlineLevel="3">
      <c r="A79" s="8" t="s">
        <v>253</v>
      </c>
      <c r="B79" s="9" t="s">
        <v>72</v>
      </c>
      <c r="C79" s="10">
        <v>1766.744</v>
      </c>
      <c r="D79" s="10">
        <v>1598.91369</v>
      </c>
      <c r="E79" s="11">
        <f t="shared" si="1"/>
        <v>90.50058695543895</v>
      </c>
      <c r="F79" s="2"/>
    </row>
    <row r="80" spans="1:6" ht="25.5" outlineLevel="5">
      <c r="A80" s="8" t="s">
        <v>254</v>
      </c>
      <c r="B80" s="9" t="s">
        <v>73</v>
      </c>
      <c r="C80" s="10">
        <v>1766.744</v>
      </c>
      <c r="D80" s="10">
        <v>1598.91369</v>
      </c>
      <c r="E80" s="11">
        <f t="shared" si="1"/>
        <v>90.50058695543895</v>
      </c>
      <c r="F80" s="2"/>
    </row>
    <row r="81" spans="1:6" ht="38.25" outlineLevel="3">
      <c r="A81" s="8" t="s">
        <v>220</v>
      </c>
      <c r="B81" s="9" t="s">
        <v>74</v>
      </c>
      <c r="C81" s="10">
        <v>1136.4</v>
      </c>
      <c r="D81" s="10">
        <v>873.14809</v>
      </c>
      <c r="E81" s="11">
        <f t="shared" si="1"/>
        <v>76.83457321365715</v>
      </c>
      <c r="F81" s="2"/>
    </row>
    <row r="82" spans="1:6" ht="63.75" outlineLevel="5">
      <c r="A82" s="8" t="s">
        <v>238</v>
      </c>
      <c r="B82" s="9" t="s">
        <v>75</v>
      </c>
      <c r="C82" s="10">
        <v>376.9</v>
      </c>
      <c r="D82" s="10">
        <v>273.162</v>
      </c>
      <c r="E82" s="11">
        <f t="shared" si="1"/>
        <v>72.47598832581586</v>
      </c>
      <c r="F82" s="2"/>
    </row>
    <row r="83" spans="1:6" ht="89.25" outlineLevel="5">
      <c r="A83" s="8" t="s">
        <v>241</v>
      </c>
      <c r="B83" s="9" t="s">
        <v>76</v>
      </c>
      <c r="C83" s="10">
        <v>759.5</v>
      </c>
      <c r="D83" s="10">
        <v>599.98609</v>
      </c>
      <c r="E83" s="11">
        <f t="shared" si="1"/>
        <v>78.99751020408164</v>
      </c>
      <c r="F83" s="2"/>
    </row>
    <row r="84" spans="1:6" ht="38.25" outlineLevel="5">
      <c r="A84" s="8" t="s">
        <v>255</v>
      </c>
      <c r="B84" s="9" t="s">
        <v>77</v>
      </c>
      <c r="C84" s="10">
        <v>5137.956</v>
      </c>
      <c r="D84" s="10">
        <v>5137.956</v>
      </c>
      <c r="E84" s="11">
        <f t="shared" si="1"/>
        <v>100</v>
      </c>
      <c r="F84" s="2"/>
    </row>
    <row r="85" spans="1:6" ht="51" outlineLevel="5">
      <c r="A85" s="8" t="s">
        <v>256</v>
      </c>
      <c r="B85" s="9" t="s">
        <v>78</v>
      </c>
      <c r="C85" s="10">
        <v>743.102</v>
      </c>
      <c r="D85" s="10">
        <v>743.102</v>
      </c>
      <c r="E85" s="11">
        <f t="shared" si="1"/>
        <v>100</v>
      </c>
      <c r="F85" s="2"/>
    </row>
    <row r="86" spans="1:6" ht="15" outlineLevel="5">
      <c r="A86" s="8" t="s">
        <v>257</v>
      </c>
      <c r="B86" s="9" t="s">
        <v>79</v>
      </c>
      <c r="C86" s="10">
        <v>17.157</v>
      </c>
      <c r="D86" s="10">
        <v>17.157</v>
      </c>
      <c r="E86" s="11">
        <f t="shared" si="1"/>
        <v>100</v>
      </c>
      <c r="F86" s="2"/>
    </row>
    <row r="87" spans="1:6" ht="15" outlineLevel="5">
      <c r="A87" s="8" t="s">
        <v>260</v>
      </c>
      <c r="B87" s="9" t="s">
        <v>80</v>
      </c>
      <c r="C87" s="10">
        <v>5164.2</v>
      </c>
      <c r="D87" s="10">
        <v>5164.2</v>
      </c>
      <c r="E87" s="11">
        <f t="shared" si="1"/>
        <v>100</v>
      </c>
      <c r="F87" s="2"/>
    </row>
    <row r="88" spans="1:6" ht="38.25" outlineLevel="1">
      <c r="A88" s="4" t="s">
        <v>258</v>
      </c>
      <c r="B88" s="6" t="s">
        <v>81</v>
      </c>
      <c r="C88" s="5">
        <v>28600.24</v>
      </c>
      <c r="D88" s="5">
        <v>23583.01759</v>
      </c>
      <c r="E88" s="7">
        <f t="shared" si="1"/>
        <v>82.45741151123207</v>
      </c>
      <c r="F88" s="2"/>
    </row>
    <row r="89" spans="1:6" ht="25.5" outlineLevel="3">
      <c r="A89" s="8" t="s">
        <v>196</v>
      </c>
      <c r="B89" s="9" t="s">
        <v>82</v>
      </c>
      <c r="C89" s="10">
        <v>388.9</v>
      </c>
      <c r="D89" s="10">
        <v>286.85858</v>
      </c>
      <c r="E89" s="11">
        <f t="shared" si="1"/>
        <v>73.76152738493187</v>
      </c>
      <c r="F89" s="2"/>
    </row>
    <row r="90" spans="1:6" ht="15" outlineLevel="5">
      <c r="A90" s="8" t="s">
        <v>204</v>
      </c>
      <c r="B90" s="9" t="s">
        <v>83</v>
      </c>
      <c r="C90" s="10">
        <v>388.9</v>
      </c>
      <c r="D90" s="10">
        <v>286.85858</v>
      </c>
      <c r="E90" s="11">
        <f t="shared" si="1"/>
        <v>73.76152738493187</v>
      </c>
      <c r="F90" s="2"/>
    </row>
    <row r="91" spans="1:6" ht="15" outlineLevel="3">
      <c r="A91" s="8" t="s">
        <v>227</v>
      </c>
      <c r="B91" s="9" t="s">
        <v>84</v>
      </c>
      <c r="C91" s="10">
        <v>12924</v>
      </c>
      <c r="D91" s="10">
        <v>8998.08705</v>
      </c>
      <c r="E91" s="11">
        <f t="shared" si="1"/>
        <v>69.62308147632312</v>
      </c>
      <c r="F91" s="2"/>
    </row>
    <row r="92" spans="1:6" ht="15" outlineLevel="5">
      <c r="A92" s="8" t="s">
        <v>259</v>
      </c>
      <c r="B92" s="9" t="s">
        <v>85</v>
      </c>
      <c r="C92" s="10">
        <v>12924</v>
      </c>
      <c r="D92" s="10">
        <v>8998.08705</v>
      </c>
      <c r="E92" s="11">
        <f t="shared" si="1"/>
        <v>69.62308147632312</v>
      </c>
      <c r="F92" s="2"/>
    </row>
    <row r="93" spans="1:6" ht="15" outlineLevel="3">
      <c r="A93" s="8" t="s">
        <v>250</v>
      </c>
      <c r="B93" s="9" t="s">
        <v>86</v>
      </c>
      <c r="C93" s="10">
        <v>2214.7</v>
      </c>
      <c r="D93" s="10">
        <v>1733.64768</v>
      </c>
      <c r="E93" s="11">
        <f t="shared" si="1"/>
        <v>78.27912042263061</v>
      </c>
      <c r="F93" s="2"/>
    </row>
    <row r="94" spans="1:6" ht="15" outlineLevel="5">
      <c r="A94" s="8" t="s">
        <v>231</v>
      </c>
      <c r="B94" s="9" t="s">
        <v>87</v>
      </c>
      <c r="C94" s="10">
        <v>2214.7</v>
      </c>
      <c r="D94" s="10">
        <v>1733.64768</v>
      </c>
      <c r="E94" s="11">
        <f t="shared" si="1"/>
        <v>78.27912042263061</v>
      </c>
      <c r="F94" s="2"/>
    </row>
    <row r="95" spans="1:6" ht="15" outlineLevel="3">
      <c r="A95" s="8" t="s">
        <v>205</v>
      </c>
      <c r="B95" s="9" t="s">
        <v>88</v>
      </c>
      <c r="C95" s="10">
        <v>2107</v>
      </c>
      <c r="D95" s="10">
        <v>1986.03905</v>
      </c>
      <c r="E95" s="11">
        <f t="shared" si="1"/>
        <v>94.25909112482202</v>
      </c>
      <c r="F95" s="2"/>
    </row>
    <row r="96" spans="1:6" ht="15" outlineLevel="5">
      <c r="A96" s="8" t="s">
        <v>261</v>
      </c>
      <c r="B96" s="9" t="s">
        <v>89</v>
      </c>
      <c r="C96" s="10">
        <v>99</v>
      </c>
      <c r="D96" s="10">
        <v>35.49905</v>
      </c>
      <c r="E96" s="11">
        <f t="shared" si="1"/>
        <v>35.857626262626255</v>
      </c>
      <c r="F96" s="2"/>
    </row>
    <row r="97" spans="1:6" ht="15" outlineLevel="5">
      <c r="A97" s="8" t="s">
        <v>262</v>
      </c>
      <c r="B97" s="9" t="s">
        <v>90</v>
      </c>
      <c r="C97" s="10">
        <v>121.5</v>
      </c>
      <c r="D97" s="10">
        <v>64.04</v>
      </c>
      <c r="E97" s="11">
        <f t="shared" si="1"/>
        <v>52.707818930041164</v>
      </c>
      <c r="F97" s="2"/>
    </row>
    <row r="98" spans="1:6" ht="15" outlineLevel="5">
      <c r="A98" s="8" t="s">
        <v>263</v>
      </c>
      <c r="B98" s="9" t="s">
        <v>91</v>
      </c>
      <c r="C98" s="10">
        <v>1886.5</v>
      </c>
      <c r="D98" s="10">
        <v>1886.5</v>
      </c>
      <c r="E98" s="11">
        <f t="shared" si="1"/>
        <v>100</v>
      </c>
      <c r="F98" s="2"/>
    </row>
    <row r="99" spans="1:6" ht="25.5" outlineLevel="3">
      <c r="A99" s="8" t="s">
        <v>210</v>
      </c>
      <c r="B99" s="9" t="s">
        <v>92</v>
      </c>
      <c r="C99" s="10">
        <v>620</v>
      </c>
      <c r="D99" s="10">
        <v>332.81848</v>
      </c>
      <c r="E99" s="11">
        <f t="shared" si="1"/>
        <v>53.680400000000006</v>
      </c>
      <c r="F99" s="2"/>
    </row>
    <row r="100" spans="1:6" ht="51" outlineLevel="5">
      <c r="A100" s="8" t="s">
        <v>264</v>
      </c>
      <c r="B100" s="9" t="s">
        <v>93</v>
      </c>
      <c r="C100" s="10">
        <v>520</v>
      </c>
      <c r="D100" s="10">
        <v>264.82848</v>
      </c>
      <c r="E100" s="11">
        <f t="shared" si="1"/>
        <v>50.92855384615385</v>
      </c>
      <c r="F100" s="2"/>
    </row>
    <row r="101" spans="1:6" ht="25.5" outlineLevel="5">
      <c r="A101" s="8" t="s">
        <v>265</v>
      </c>
      <c r="B101" s="9" t="s">
        <v>94</v>
      </c>
      <c r="C101" s="10">
        <v>100</v>
      </c>
      <c r="D101" s="10">
        <v>67.99</v>
      </c>
      <c r="E101" s="11">
        <f t="shared" si="1"/>
        <v>67.99</v>
      </c>
      <c r="F101" s="2"/>
    </row>
    <row r="102" spans="1:6" ht="18.75" customHeight="1" outlineLevel="5">
      <c r="A102" s="8" t="s">
        <v>213</v>
      </c>
      <c r="B102" s="9" t="s">
        <v>95</v>
      </c>
      <c r="C102" s="10">
        <v>6514.4</v>
      </c>
      <c r="D102" s="10">
        <v>6468.936</v>
      </c>
      <c r="E102" s="11">
        <f t="shared" si="1"/>
        <v>99.30209996315854</v>
      </c>
      <c r="F102" s="2"/>
    </row>
    <row r="103" spans="1:6" ht="38.25" outlineLevel="3">
      <c r="A103" s="8" t="s">
        <v>220</v>
      </c>
      <c r="B103" s="9" t="s">
        <v>96</v>
      </c>
      <c r="C103" s="10">
        <v>70</v>
      </c>
      <c r="D103" s="10">
        <v>16.33615</v>
      </c>
      <c r="E103" s="11">
        <f t="shared" si="1"/>
        <v>23.337357142857144</v>
      </c>
      <c r="F103" s="2"/>
    </row>
    <row r="104" spans="1:6" ht="89.25" outlineLevel="5">
      <c r="A104" s="8" t="s">
        <v>241</v>
      </c>
      <c r="B104" s="9" t="s">
        <v>97</v>
      </c>
      <c r="C104" s="10">
        <v>70</v>
      </c>
      <c r="D104" s="10">
        <v>16.33615</v>
      </c>
      <c r="E104" s="11">
        <f t="shared" si="1"/>
        <v>23.337357142857144</v>
      </c>
      <c r="F104" s="2"/>
    </row>
    <row r="105" spans="1:6" ht="15" outlineLevel="5">
      <c r="A105" s="8" t="s">
        <v>266</v>
      </c>
      <c r="B105" s="9" t="s">
        <v>98</v>
      </c>
      <c r="C105" s="10">
        <v>341.84</v>
      </c>
      <c r="D105" s="10">
        <v>341.7876</v>
      </c>
      <c r="E105" s="11">
        <f t="shared" si="1"/>
        <v>99.98467119120058</v>
      </c>
      <c r="F105" s="2"/>
    </row>
    <row r="106" spans="1:6" ht="38.25" outlineLevel="5">
      <c r="A106" s="8" t="s">
        <v>267</v>
      </c>
      <c r="B106" s="9" t="s">
        <v>99</v>
      </c>
      <c r="C106" s="10">
        <v>490.6</v>
      </c>
      <c r="D106" s="10">
        <v>490.527</v>
      </c>
      <c r="E106" s="11">
        <f t="shared" si="1"/>
        <v>99.985120260905</v>
      </c>
      <c r="F106" s="2"/>
    </row>
    <row r="107" spans="1:6" ht="25.5" outlineLevel="5">
      <c r="A107" s="8" t="s">
        <v>268</v>
      </c>
      <c r="B107" s="9" t="s">
        <v>100</v>
      </c>
      <c r="C107" s="10">
        <v>2928.8</v>
      </c>
      <c r="D107" s="10">
        <v>2927.98</v>
      </c>
      <c r="E107" s="11">
        <f t="shared" si="1"/>
        <v>99.9720021851953</v>
      </c>
      <c r="F107" s="2"/>
    </row>
    <row r="108" spans="1:6" ht="38.25" outlineLevel="1">
      <c r="A108" s="4" t="s">
        <v>269</v>
      </c>
      <c r="B108" s="6" t="s">
        <v>101</v>
      </c>
      <c r="C108" s="5">
        <v>61476.638</v>
      </c>
      <c r="D108" s="5">
        <v>34152.53548</v>
      </c>
      <c r="E108" s="7">
        <f t="shared" si="1"/>
        <v>55.55368118861672</v>
      </c>
      <c r="F108" s="2"/>
    </row>
    <row r="109" spans="1:6" ht="25.5" outlineLevel="3">
      <c r="A109" s="8" t="s">
        <v>196</v>
      </c>
      <c r="B109" s="9" t="s">
        <v>102</v>
      </c>
      <c r="C109" s="10">
        <v>5203.436</v>
      </c>
      <c r="D109" s="10">
        <v>4116.84115</v>
      </c>
      <c r="E109" s="11">
        <f t="shared" si="1"/>
        <v>79.1177435448423</v>
      </c>
      <c r="F109" s="2"/>
    </row>
    <row r="110" spans="1:6" ht="15" outlineLevel="5">
      <c r="A110" s="8" t="s">
        <v>204</v>
      </c>
      <c r="B110" s="9" t="s">
        <v>103</v>
      </c>
      <c r="C110" s="10">
        <v>5203.436</v>
      </c>
      <c r="D110" s="10">
        <v>4116.84115</v>
      </c>
      <c r="E110" s="11">
        <f t="shared" si="1"/>
        <v>79.1177435448423</v>
      </c>
      <c r="F110" s="2"/>
    </row>
    <row r="111" spans="1:6" ht="15" outlineLevel="3">
      <c r="A111" s="8" t="s">
        <v>270</v>
      </c>
      <c r="B111" s="9" t="s">
        <v>104</v>
      </c>
      <c r="C111" s="10">
        <v>16808</v>
      </c>
      <c r="D111" s="10">
        <v>11099.03151</v>
      </c>
      <c r="E111" s="11">
        <f t="shared" si="1"/>
        <v>66.03421888386482</v>
      </c>
      <c r="F111" s="2"/>
    </row>
    <row r="112" spans="1:6" ht="15" outlineLevel="5">
      <c r="A112" s="8" t="s">
        <v>271</v>
      </c>
      <c r="B112" s="9" t="s">
        <v>105</v>
      </c>
      <c r="C112" s="10">
        <v>9946</v>
      </c>
      <c r="D112" s="10">
        <v>7466.181</v>
      </c>
      <c r="E112" s="11">
        <f t="shared" si="1"/>
        <v>75.06717273275689</v>
      </c>
      <c r="F112" s="2"/>
    </row>
    <row r="113" spans="1:6" ht="25.5" outlineLevel="5">
      <c r="A113" s="8" t="s">
        <v>272</v>
      </c>
      <c r="B113" s="9" t="s">
        <v>106</v>
      </c>
      <c r="C113" s="10">
        <v>2.8</v>
      </c>
      <c r="D113" s="10">
        <v>0</v>
      </c>
      <c r="E113" s="11">
        <f t="shared" si="1"/>
        <v>0</v>
      </c>
      <c r="F113" s="2"/>
    </row>
    <row r="114" spans="1:6" ht="25.5" outlineLevel="5">
      <c r="A114" s="8" t="s">
        <v>213</v>
      </c>
      <c r="B114" s="9" t="s">
        <v>107</v>
      </c>
      <c r="C114" s="10">
        <v>2131.5</v>
      </c>
      <c r="D114" s="10">
        <v>2131.5</v>
      </c>
      <c r="E114" s="11">
        <f t="shared" si="1"/>
        <v>100</v>
      </c>
      <c r="F114" s="2"/>
    </row>
    <row r="115" spans="1:6" ht="25.5" outlineLevel="5">
      <c r="A115" s="8" t="s">
        <v>273</v>
      </c>
      <c r="B115" s="9" t="s">
        <v>108</v>
      </c>
      <c r="C115" s="10">
        <v>500</v>
      </c>
      <c r="D115" s="10">
        <v>375.003</v>
      </c>
      <c r="E115" s="11">
        <f t="shared" si="1"/>
        <v>75.00059999999999</v>
      </c>
      <c r="F115" s="2"/>
    </row>
    <row r="116" spans="1:6" ht="38.25" outlineLevel="5">
      <c r="A116" s="8" t="s">
        <v>274</v>
      </c>
      <c r="B116" s="9" t="s">
        <v>109</v>
      </c>
      <c r="C116" s="10">
        <v>349.15</v>
      </c>
      <c r="D116" s="10">
        <v>0</v>
      </c>
      <c r="E116" s="11">
        <f t="shared" si="1"/>
        <v>0</v>
      </c>
      <c r="F116" s="2"/>
    </row>
    <row r="117" spans="1:6" ht="38.25" outlineLevel="5">
      <c r="A117" s="8" t="s">
        <v>275</v>
      </c>
      <c r="B117" s="9" t="s">
        <v>110</v>
      </c>
      <c r="C117" s="10">
        <v>300</v>
      </c>
      <c r="D117" s="10">
        <v>300</v>
      </c>
      <c r="E117" s="11">
        <f t="shared" si="1"/>
        <v>100</v>
      </c>
      <c r="F117" s="2"/>
    </row>
    <row r="118" spans="1:6" ht="51" outlineLevel="5">
      <c r="A118" s="8" t="s">
        <v>276</v>
      </c>
      <c r="B118" s="9" t="s">
        <v>111</v>
      </c>
      <c r="C118" s="10">
        <v>13.5</v>
      </c>
      <c r="D118" s="10">
        <v>13.5</v>
      </c>
      <c r="E118" s="11">
        <f t="shared" si="1"/>
        <v>100</v>
      </c>
      <c r="F118" s="2"/>
    </row>
    <row r="119" spans="1:6" ht="38.25" outlineLevel="3">
      <c r="A119" s="8" t="s">
        <v>216</v>
      </c>
      <c r="B119" s="9" t="s">
        <v>112</v>
      </c>
      <c r="C119" s="10">
        <v>1505.052</v>
      </c>
      <c r="D119" s="10">
        <v>1380.61688</v>
      </c>
      <c r="E119" s="11">
        <f t="shared" si="1"/>
        <v>91.73217138012508</v>
      </c>
      <c r="F119" s="2"/>
    </row>
    <row r="120" spans="1:6" ht="25.5" outlineLevel="5">
      <c r="A120" s="8" t="s">
        <v>254</v>
      </c>
      <c r="B120" s="9" t="s">
        <v>113</v>
      </c>
      <c r="C120" s="10">
        <v>1433.052</v>
      </c>
      <c r="D120" s="10">
        <v>1380.61688</v>
      </c>
      <c r="E120" s="11">
        <f t="shared" si="1"/>
        <v>96.34101763229806</v>
      </c>
      <c r="F120" s="2"/>
    </row>
    <row r="121" spans="1:6" ht="15" outlineLevel="5">
      <c r="A121" s="8" t="s">
        <v>277</v>
      </c>
      <c r="B121" s="9" t="s">
        <v>114</v>
      </c>
      <c r="C121" s="10">
        <v>72</v>
      </c>
      <c r="D121" s="10">
        <v>0</v>
      </c>
      <c r="E121" s="11">
        <f t="shared" si="1"/>
        <v>0</v>
      </c>
      <c r="F121" s="2"/>
    </row>
    <row r="122" spans="1:6" ht="38.25" outlineLevel="3">
      <c r="A122" s="8" t="s">
        <v>220</v>
      </c>
      <c r="B122" s="9" t="s">
        <v>115</v>
      </c>
      <c r="C122" s="10">
        <v>7099.2</v>
      </c>
      <c r="D122" s="10">
        <v>5324.5</v>
      </c>
      <c r="E122" s="11">
        <f t="shared" si="1"/>
        <v>75.00140860942078</v>
      </c>
      <c r="F122" s="2"/>
    </row>
    <row r="123" spans="1:6" ht="15" outlineLevel="5">
      <c r="A123" s="8" t="s">
        <v>278</v>
      </c>
      <c r="B123" s="9" t="s">
        <v>116</v>
      </c>
      <c r="C123" s="10">
        <v>7094</v>
      </c>
      <c r="D123" s="10">
        <v>5320.8</v>
      </c>
      <c r="E123" s="11">
        <f t="shared" si="1"/>
        <v>75.00422892585283</v>
      </c>
      <c r="F123" s="2"/>
    </row>
    <row r="124" spans="1:6" ht="25.5" outlineLevel="5">
      <c r="A124" s="8" t="s">
        <v>279</v>
      </c>
      <c r="B124" s="9" t="s">
        <v>117</v>
      </c>
      <c r="C124" s="10">
        <v>5.2</v>
      </c>
      <c r="D124" s="10">
        <v>3.7</v>
      </c>
      <c r="E124" s="11">
        <f t="shared" si="1"/>
        <v>71.15384615384616</v>
      </c>
      <c r="F124" s="2"/>
    </row>
    <row r="125" spans="1:6" ht="15" outlineLevel="3">
      <c r="A125" s="8" t="s">
        <v>240</v>
      </c>
      <c r="B125" s="9" t="s">
        <v>118</v>
      </c>
      <c r="C125" s="10">
        <v>12140</v>
      </c>
      <c r="D125" s="10">
        <v>1780.64034</v>
      </c>
      <c r="E125" s="11">
        <f t="shared" si="1"/>
        <v>14.667548105436573</v>
      </c>
      <c r="F125" s="2"/>
    </row>
    <row r="126" spans="1:6" ht="15" outlineLevel="5">
      <c r="A126" s="8" t="s">
        <v>280</v>
      </c>
      <c r="B126" s="9" t="s">
        <v>119</v>
      </c>
      <c r="C126" s="10">
        <v>1500</v>
      </c>
      <c r="D126" s="10">
        <v>1499.99911</v>
      </c>
      <c r="E126" s="11">
        <f t="shared" si="1"/>
        <v>99.99994066666666</v>
      </c>
      <c r="F126" s="2"/>
    </row>
    <row r="127" spans="1:6" ht="38.25" outlineLevel="5">
      <c r="A127" s="8" t="s">
        <v>281</v>
      </c>
      <c r="B127" s="9" t="s">
        <v>120</v>
      </c>
      <c r="C127" s="10">
        <v>640</v>
      </c>
      <c r="D127" s="10">
        <v>280.64123</v>
      </c>
      <c r="E127" s="11">
        <f t="shared" si="1"/>
        <v>43.85019218750001</v>
      </c>
      <c r="F127" s="2"/>
    </row>
    <row r="128" spans="1:6" ht="15" outlineLevel="5">
      <c r="A128" s="8" t="s">
        <v>282</v>
      </c>
      <c r="B128" s="9" t="s">
        <v>121</v>
      </c>
      <c r="C128" s="10">
        <v>10000</v>
      </c>
      <c r="D128" s="10">
        <v>0</v>
      </c>
      <c r="E128" s="11">
        <f t="shared" si="1"/>
        <v>0</v>
      </c>
      <c r="F128" s="2"/>
    </row>
    <row r="129" spans="1:6" ht="38.25" outlineLevel="5">
      <c r="A129" s="8" t="s">
        <v>283</v>
      </c>
      <c r="B129" s="9" t="s">
        <v>122</v>
      </c>
      <c r="C129" s="10">
        <v>2618</v>
      </c>
      <c r="D129" s="10">
        <v>164.7216</v>
      </c>
      <c r="E129" s="11">
        <f t="shared" si="1"/>
        <v>6.291886936592819</v>
      </c>
      <c r="F129" s="2"/>
    </row>
    <row r="130" spans="1:6" ht="38.25" outlineLevel="5">
      <c r="A130" s="8" t="s">
        <v>281</v>
      </c>
      <c r="B130" s="9" t="s">
        <v>123</v>
      </c>
      <c r="C130" s="10">
        <v>2860</v>
      </c>
      <c r="D130" s="10">
        <v>0</v>
      </c>
      <c r="E130" s="11">
        <f t="shared" si="1"/>
        <v>0</v>
      </c>
      <c r="F130" s="2"/>
    </row>
    <row r="131" spans="1:6" ht="38.25" outlineLevel="1">
      <c r="A131" s="4" t="s">
        <v>284</v>
      </c>
      <c r="B131" s="6" t="s">
        <v>124</v>
      </c>
      <c r="C131" s="5">
        <v>43474.991</v>
      </c>
      <c r="D131" s="5">
        <v>35051.17335</v>
      </c>
      <c r="E131" s="7">
        <f t="shared" si="1"/>
        <v>80.62376217628197</v>
      </c>
      <c r="F131" s="2"/>
    </row>
    <row r="132" spans="1:6" ht="51" outlineLevel="2">
      <c r="A132" s="4" t="s">
        <v>285</v>
      </c>
      <c r="B132" s="6" t="s">
        <v>125</v>
      </c>
      <c r="C132" s="5">
        <v>1872.31</v>
      </c>
      <c r="D132" s="5">
        <v>1563.49065</v>
      </c>
      <c r="E132" s="7">
        <f t="shared" si="1"/>
        <v>83.50597123339618</v>
      </c>
      <c r="F132" s="2"/>
    </row>
    <row r="133" spans="1:6" ht="15" outlineLevel="3">
      <c r="A133" s="8" t="s">
        <v>250</v>
      </c>
      <c r="B133" s="9" t="s">
        <v>126</v>
      </c>
      <c r="C133" s="10">
        <v>1116</v>
      </c>
      <c r="D133" s="10">
        <v>851.44965</v>
      </c>
      <c r="E133" s="11">
        <f t="shared" si="1"/>
        <v>76.29477150537635</v>
      </c>
      <c r="F133" s="2"/>
    </row>
    <row r="134" spans="1:6" ht="38.25" outlineLevel="5">
      <c r="A134" s="8" t="s">
        <v>286</v>
      </c>
      <c r="B134" s="9" t="s">
        <v>127</v>
      </c>
      <c r="C134" s="10">
        <v>1116</v>
      </c>
      <c r="D134" s="10">
        <v>851.44965</v>
      </c>
      <c r="E134" s="11">
        <f t="shared" si="1"/>
        <v>76.29477150537635</v>
      </c>
      <c r="F134" s="2"/>
    </row>
    <row r="135" spans="1:6" ht="15" outlineLevel="3">
      <c r="A135" s="8" t="s">
        <v>287</v>
      </c>
      <c r="B135" s="9" t="s">
        <v>128</v>
      </c>
      <c r="C135" s="10">
        <v>273.31</v>
      </c>
      <c r="D135" s="10">
        <v>243.196</v>
      </c>
      <c r="E135" s="11">
        <f t="shared" si="1"/>
        <v>88.98174234385861</v>
      </c>
      <c r="F135" s="2"/>
    </row>
    <row r="136" spans="1:6" ht="15" outlineLevel="5">
      <c r="A136" s="8" t="s">
        <v>209</v>
      </c>
      <c r="B136" s="9" t="s">
        <v>129</v>
      </c>
      <c r="C136" s="10">
        <v>273.31</v>
      </c>
      <c r="D136" s="10">
        <v>243.196</v>
      </c>
      <c r="E136" s="11">
        <f aca="true" t="shared" si="2" ref="E136:E198">D136/C136*100</f>
        <v>88.98174234385861</v>
      </c>
      <c r="F136" s="2"/>
    </row>
    <row r="137" spans="1:6" ht="25.5" outlineLevel="3">
      <c r="A137" s="8" t="s">
        <v>210</v>
      </c>
      <c r="B137" s="9" t="s">
        <v>130</v>
      </c>
      <c r="C137" s="10">
        <v>27.5</v>
      </c>
      <c r="D137" s="10">
        <v>13.345</v>
      </c>
      <c r="E137" s="11">
        <f t="shared" si="2"/>
        <v>48.52727272727273</v>
      </c>
      <c r="F137" s="2"/>
    </row>
    <row r="138" spans="1:6" ht="38.25" outlineLevel="5">
      <c r="A138" s="8" t="s">
        <v>288</v>
      </c>
      <c r="B138" s="9" t="s">
        <v>131</v>
      </c>
      <c r="C138" s="10">
        <v>27.5</v>
      </c>
      <c r="D138" s="10">
        <v>13.345</v>
      </c>
      <c r="E138" s="11">
        <f t="shared" si="2"/>
        <v>48.52727272727273</v>
      </c>
      <c r="F138" s="2"/>
    </row>
    <row r="139" spans="1:6" ht="25.5" outlineLevel="5">
      <c r="A139" s="8" t="s">
        <v>213</v>
      </c>
      <c r="B139" s="9" t="s">
        <v>132</v>
      </c>
      <c r="C139" s="10">
        <v>455.5</v>
      </c>
      <c r="D139" s="10">
        <v>455.5</v>
      </c>
      <c r="E139" s="11">
        <f t="shared" si="2"/>
        <v>100</v>
      </c>
      <c r="F139" s="2"/>
    </row>
    <row r="140" spans="1:6" ht="51" outlineLevel="2">
      <c r="A140" s="4" t="s">
        <v>289</v>
      </c>
      <c r="B140" s="6" t="s">
        <v>133</v>
      </c>
      <c r="C140" s="5">
        <v>5614.324</v>
      </c>
      <c r="D140" s="5">
        <v>4601.51415</v>
      </c>
      <c r="E140" s="7">
        <f t="shared" si="2"/>
        <v>81.96025291735924</v>
      </c>
      <c r="F140" s="2"/>
    </row>
    <row r="141" spans="1:6" ht="15" outlineLevel="3">
      <c r="A141" s="8" t="s">
        <v>205</v>
      </c>
      <c r="B141" s="9" t="s">
        <v>134</v>
      </c>
      <c r="C141" s="10">
        <v>5614.324</v>
      </c>
      <c r="D141" s="10">
        <v>4601.51415</v>
      </c>
      <c r="E141" s="11">
        <f t="shared" si="2"/>
        <v>81.96025291735924</v>
      </c>
      <c r="F141" s="2"/>
    </row>
    <row r="142" spans="1:6" ht="15" outlineLevel="5">
      <c r="A142" s="8" t="s">
        <v>290</v>
      </c>
      <c r="B142" s="9" t="s">
        <v>135</v>
      </c>
      <c r="C142" s="10">
        <v>1125</v>
      </c>
      <c r="D142" s="10">
        <v>1125</v>
      </c>
      <c r="E142" s="11">
        <f t="shared" si="2"/>
        <v>100</v>
      </c>
      <c r="F142" s="2"/>
    </row>
    <row r="143" spans="1:6" ht="15" outlineLevel="5">
      <c r="A143" s="8" t="s">
        <v>291</v>
      </c>
      <c r="B143" s="9" t="s">
        <v>136</v>
      </c>
      <c r="C143" s="10">
        <v>4489.324</v>
      </c>
      <c r="D143" s="10">
        <v>3476.51415</v>
      </c>
      <c r="E143" s="11">
        <f t="shared" si="2"/>
        <v>77.43959112775109</v>
      </c>
      <c r="F143" s="2"/>
    </row>
    <row r="144" spans="1:6" ht="25.5" outlineLevel="2">
      <c r="A144" s="4" t="s">
        <v>292</v>
      </c>
      <c r="B144" s="6" t="s">
        <v>137</v>
      </c>
      <c r="C144" s="5">
        <v>188</v>
      </c>
      <c r="D144" s="5">
        <v>161.89712</v>
      </c>
      <c r="E144" s="7">
        <f t="shared" si="2"/>
        <v>86.11548936170212</v>
      </c>
      <c r="F144" s="2"/>
    </row>
    <row r="145" spans="1:6" ht="15" outlineLevel="3">
      <c r="A145" s="8" t="s">
        <v>205</v>
      </c>
      <c r="B145" s="9" t="s">
        <v>138</v>
      </c>
      <c r="C145" s="10">
        <v>188</v>
      </c>
      <c r="D145" s="10">
        <v>161.89712</v>
      </c>
      <c r="E145" s="11">
        <f t="shared" si="2"/>
        <v>86.11548936170212</v>
      </c>
      <c r="F145" s="2"/>
    </row>
    <row r="146" spans="1:6" ht="25.5" outlineLevel="5">
      <c r="A146" s="8" t="s">
        <v>293</v>
      </c>
      <c r="B146" s="9" t="s">
        <v>139</v>
      </c>
      <c r="C146" s="10">
        <v>188</v>
      </c>
      <c r="D146" s="10">
        <v>161.89712</v>
      </c>
      <c r="E146" s="11">
        <f t="shared" si="2"/>
        <v>86.11548936170212</v>
      </c>
      <c r="F146" s="2"/>
    </row>
    <row r="147" spans="1:6" ht="38.25" outlineLevel="2">
      <c r="A147" s="4" t="s">
        <v>294</v>
      </c>
      <c r="B147" s="6" t="s">
        <v>140</v>
      </c>
      <c r="C147" s="5">
        <v>20</v>
      </c>
      <c r="D147" s="5">
        <v>2.72</v>
      </c>
      <c r="E147" s="7">
        <f t="shared" si="2"/>
        <v>13.600000000000001</v>
      </c>
      <c r="F147" s="2"/>
    </row>
    <row r="148" spans="1:6" ht="25.5" outlineLevel="3">
      <c r="A148" s="8" t="s">
        <v>210</v>
      </c>
      <c r="B148" s="9" t="s">
        <v>141</v>
      </c>
      <c r="C148" s="10">
        <v>20</v>
      </c>
      <c r="D148" s="10">
        <v>2.72</v>
      </c>
      <c r="E148" s="11">
        <f t="shared" si="2"/>
        <v>13.600000000000001</v>
      </c>
      <c r="F148" s="2"/>
    </row>
    <row r="149" spans="1:6" ht="25.5" outlineLevel="5">
      <c r="A149" s="8" t="s">
        <v>295</v>
      </c>
      <c r="B149" s="9" t="s">
        <v>142</v>
      </c>
      <c r="C149" s="10">
        <v>20</v>
      </c>
      <c r="D149" s="10">
        <v>2.72</v>
      </c>
      <c r="E149" s="11">
        <f t="shared" si="2"/>
        <v>13.600000000000001</v>
      </c>
      <c r="F149" s="2"/>
    </row>
    <row r="150" spans="1:6" ht="25.5" outlineLevel="2">
      <c r="A150" s="4" t="s">
        <v>297</v>
      </c>
      <c r="B150" s="6" t="s">
        <v>143</v>
      </c>
      <c r="C150" s="5">
        <v>112.6</v>
      </c>
      <c r="D150" s="5">
        <v>36.22422</v>
      </c>
      <c r="E150" s="7">
        <f t="shared" si="2"/>
        <v>32.170710479573714</v>
      </c>
      <c r="F150" s="2"/>
    </row>
    <row r="151" spans="1:6" ht="25.5" outlineLevel="3">
      <c r="A151" s="8" t="s">
        <v>210</v>
      </c>
      <c r="B151" s="9" t="s">
        <v>144</v>
      </c>
      <c r="C151" s="10">
        <v>112.6</v>
      </c>
      <c r="D151" s="10">
        <v>36.22422</v>
      </c>
      <c r="E151" s="11">
        <f t="shared" si="2"/>
        <v>32.170710479573714</v>
      </c>
      <c r="F151" s="2"/>
    </row>
    <row r="152" spans="1:6" ht="191.25" outlineLevel="5">
      <c r="A152" s="8" t="s">
        <v>296</v>
      </c>
      <c r="B152" s="9" t="s">
        <v>145</v>
      </c>
      <c r="C152" s="10">
        <v>112.6</v>
      </c>
      <c r="D152" s="10">
        <v>36.22422</v>
      </c>
      <c r="E152" s="11">
        <f t="shared" si="2"/>
        <v>32.170710479573714</v>
      </c>
      <c r="F152" s="2"/>
    </row>
    <row r="153" spans="1:6" ht="38.25" outlineLevel="2">
      <c r="A153" s="4" t="s">
        <v>298</v>
      </c>
      <c r="B153" s="6" t="s">
        <v>146</v>
      </c>
      <c r="C153" s="5">
        <v>62.1</v>
      </c>
      <c r="D153" s="5">
        <v>15.25</v>
      </c>
      <c r="E153" s="7">
        <f t="shared" si="2"/>
        <v>24.55716586151369</v>
      </c>
      <c r="F153" s="2"/>
    </row>
    <row r="154" spans="1:6" ht="38.25" outlineLevel="3">
      <c r="A154" s="8" t="s">
        <v>216</v>
      </c>
      <c r="B154" s="9" t="s">
        <v>147</v>
      </c>
      <c r="C154" s="10">
        <v>58.9</v>
      </c>
      <c r="D154" s="10">
        <v>14.25</v>
      </c>
      <c r="E154" s="11">
        <f t="shared" si="2"/>
        <v>24.193548387096776</v>
      </c>
      <c r="F154" s="2"/>
    </row>
    <row r="155" spans="1:6" ht="25.5" outlineLevel="5">
      <c r="A155" s="8" t="s">
        <v>299</v>
      </c>
      <c r="B155" s="9" t="s">
        <v>148</v>
      </c>
      <c r="C155" s="10">
        <v>58.9</v>
      </c>
      <c r="D155" s="10">
        <v>14.25</v>
      </c>
      <c r="E155" s="11">
        <f t="shared" si="2"/>
        <v>24.193548387096776</v>
      </c>
      <c r="F155" s="2"/>
    </row>
    <row r="156" spans="1:6" ht="25.5" outlineLevel="5">
      <c r="A156" s="8" t="s">
        <v>299</v>
      </c>
      <c r="B156" s="9" t="s">
        <v>149</v>
      </c>
      <c r="C156" s="10">
        <v>3.2</v>
      </c>
      <c r="D156" s="10">
        <v>1</v>
      </c>
      <c r="E156" s="11">
        <f t="shared" si="2"/>
        <v>31.25</v>
      </c>
      <c r="F156" s="2"/>
    </row>
    <row r="157" spans="1:6" ht="38.25" outlineLevel="2">
      <c r="A157" s="4" t="s">
        <v>301</v>
      </c>
      <c r="B157" s="6" t="s">
        <v>150</v>
      </c>
      <c r="C157" s="5">
        <v>0.6</v>
      </c>
      <c r="D157" s="5">
        <v>0</v>
      </c>
      <c r="E157" s="7">
        <f t="shared" si="2"/>
        <v>0</v>
      </c>
      <c r="F157" s="2"/>
    </row>
    <row r="158" spans="1:6" ht="25.5" outlineLevel="5">
      <c r="A158" s="8" t="s">
        <v>300</v>
      </c>
      <c r="B158" s="9" t="s">
        <v>151</v>
      </c>
      <c r="C158" s="10">
        <v>0.2</v>
      </c>
      <c r="D158" s="10">
        <v>0</v>
      </c>
      <c r="E158" s="11">
        <f t="shared" si="2"/>
        <v>0</v>
      </c>
      <c r="F158" s="2"/>
    </row>
    <row r="159" spans="1:6" ht="15" outlineLevel="5">
      <c r="A159" s="8" t="s">
        <v>302</v>
      </c>
      <c r="B159" s="9" t="s">
        <v>152</v>
      </c>
      <c r="C159" s="10">
        <v>0.4</v>
      </c>
      <c r="D159" s="10">
        <v>0</v>
      </c>
      <c r="E159" s="11">
        <f t="shared" si="2"/>
        <v>0</v>
      </c>
      <c r="F159" s="2"/>
    </row>
    <row r="160" spans="1:6" ht="15" outlineLevel="2">
      <c r="A160" s="4" t="s">
        <v>303</v>
      </c>
      <c r="B160" s="6" t="s">
        <v>153</v>
      </c>
      <c r="C160" s="5">
        <v>35605.057</v>
      </c>
      <c r="D160" s="5">
        <v>28670.07721</v>
      </c>
      <c r="E160" s="7">
        <f t="shared" si="2"/>
        <v>80.52248648274877</v>
      </c>
      <c r="F160" s="2"/>
    </row>
    <row r="161" spans="1:6" ht="25.5" outlineLevel="3">
      <c r="A161" s="8" t="s">
        <v>196</v>
      </c>
      <c r="B161" s="9" t="s">
        <v>154</v>
      </c>
      <c r="C161" s="10">
        <v>16600.2</v>
      </c>
      <c r="D161" s="10">
        <v>12823.36929</v>
      </c>
      <c r="E161" s="11">
        <f t="shared" si="2"/>
        <v>77.24828188817003</v>
      </c>
      <c r="F161" s="2"/>
    </row>
    <row r="162" spans="1:6" ht="15" outlineLevel="5">
      <c r="A162" s="8" t="s">
        <v>304</v>
      </c>
      <c r="B162" s="9" t="s">
        <v>155</v>
      </c>
      <c r="C162" s="10">
        <v>905.65</v>
      </c>
      <c r="D162" s="10">
        <v>620.13589</v>
      </c>
      <c r="E162" s="11">
        <f t="shared" si="2"/>
        <v>68.47412245348646</v>
      </c>
      <c r="F162" s="2"/>
    </row>
    <row r="163" spans="1:6" ht="15" outlineLevel="5">
      <c r="A163" s="8" t="s">
        <v>204</v>
      </c>
      <c r="B163" s="9" t="s">
        <v>156</v>
      </c>
      <c r="C163" s="10">
        <v>15694.55</v>
      </c>
      <c r="D163" s="10">
        <v>12203.2334</v>
      </c>
      <c r="E163" s="11">
        <f t="shared" si="2"/>
        <v>77.75459251778484</v>
      </c>
      <c r="F163" s="2"/>
    </row>
    <row r="164" spans="1:6" ht="15" outlineLevel="3">
      <c r="A164" s="8" t="s">
        <v>250</v>
      </c>
      <c r="B164" s="9" t="s">
        <v>157</v>
      </c>
      <c r="C164" s="10">
        <v>3626.49</v>
      </c>
      <c r="D164" s="10">
        <v>2778.2234</v>
      </c>
      <c r="E164" s="11">
        <f t="shared" si="2"/>
        <v>76.6091565122198</v>
      </c>
      <c r="F164" s="2"/>
    </row>
    <row r="165" spans="1:6" ht="15" outlineLevel="5">
      <c r="A165" s="8" t="s">
        <v>231</v>
      </c>
      <c r="B165" s="9" t="s">
        <v>158</v>
      </c>
      <c r="C165" s="10">
        <v>3552.29</v>
      </c>
      <c r="D165" s="10">
        <v>2741.1614</v>
      </c>
      <c r="E165" s="11">
        <f t="shared" si="2"/>
        <v>77.16603655670005</v>
      </c>
      <c r="F165" s="2"/>
    </row>
    <row r="166" spans="1:6" ht="25.5" outlineLevel="5">
      <c r="A166" s="8" t="s">
        <v>305</v>
      </c>
      <c r="B166" s="9" t="s">
        <v>159</v>
      </c>
      <c r="C166" s="10">
        <v>74.2</v>
      </c>
      <c r="D166" s="10">
        <v>37.062</v>
      </c>
      <c r="E166" s="11">
        <f t="shared" si="2"/>
        <v>49.9487870619946</v>
      </c>
      <c r="F166" s="2"/>
    </row>
    <row r="167" spans="1:6" ht="15" outlineLevel="3">
      <c r="A167" s="8" t="s">
        <v>205</v>
      </c>
      <c r="B167" s="9" t="s">
        <v>160</v>
      </c>
      <c r="C167" s="10">
        <v>1224</v>
      </c>
      <c r="D167" s="10">
        <v>933.42119</v>
      </c>
      <c r="E167" s="11">
        <f t="shared" si="2"/>
        <v>76.25990114379086</v>
      </c>
      <c r="F167" s="2"/>
    </row>
    <row r="168" spans="1:6" ht="15" outlineLevel="5">
      <c r="A168" s="8" t="s">
        <v>307</v>
      </c>
      <c r="B168" s="9" t="s">
        <v>161</v>
      </c>
      <c r="C168" s="10">
        <v>7</v>
      </c>
      <c r="D168" s="10">
        <v>7</v>
      </c>
      <c r="E168" s="11">
        <f t="shared" si="2"/>
        <v>100</v>
      </c>
      <c r="F168" s="2"/>
    </row>
    <row r="169" spans="1:6" ht="25.5" outlineLevel="5">
      <c r="A169" s="8" t="s">
        <v>306</v>
      </c>
      <c r="B169" s="9" t="s">
        <v>162</v>
      </c>
      <c r="C169" s="10">
        <v>10</v>
      </c>
      <c r="D169" s="10">
        <v>3</v>
      </c>
      <c r="E169" s="11">
        <f t="shared" si="2"/>
        <v>30</v>
      </c>
      <c r="F169" s="2"/>
    </row>
    <row r="170" spans="1:6" ht="25.5" outlineLevel="5">
      <c r="A170" s="8" t="s">
        <v>308</v>
      </c>
      <c r="B170" s="9" t="s">
        <v>163</v>
      </c>
      <c r="C170" s="10">
        <v>7</v>
      </c>
      <c r="D170" s="10">
        <v>7</v>
      </c>
      <c r="E170" s="11">
        <f t="shared" si="2"/>
        <v>100</v>
      </c>
      <c r="F170" s="2"/>
    </row>
    <row r="171" spans="1:6" ht="25.5" outlineLevel="5">
      <c r="A171" s="8" t="s">
        <v>309</v>
      </c>
      <c r="B171" s="9" t="s">
        <v>164</v>
      </c>
      <c r="C171" s="10">
        <v>1200</v>
      </c>
      <c r="D171" s="10">
        <v>916.42119</v>
      </c>
      <c r="E171" s="11">
        <f t="shared" si="2"/>
        <v>76.36843250000001</v>
      </c>
      <c r="F171" s="2"/>
    </row>
    <row r="172" spans="1:6" ht="15" outlineLevel="5">
      <c r="A172" s="8" t="s">
        <v>310</v>
      </c>
      <c r="B172" s="9" t="s">
        <v>165</v>
      </c>
      <c r="C172" s="10">
        <v>1475.097</v>
      </c>
      <c r="D172" s="10">
        <v>1171.42058</v>
      </c>
      <c r="E172" s="11">
        <f t="shared" si="2"/>
        <v>79.41312198452034</v>
      </c>
      <c r="F172" s="2"/>
    </row>
    <row r="173" spans="1:6" ht="25.5" outlineLevel="3">
      <c r="A173" s="8" t="s">
        <v>210</v>
      </c>
      <c r="B173" s="9" t="s">
        <v>166</v>
      </c>
      <c r="C173" s="10">
        <v>275.3</v>
      </c>
      <c r="D173" s="10">
        <v>145.90098</v>
      </c>
      <c r="E173" s="11">
        <f t="shared" si="2"/>
        <v>52.99708681438431</v>
      </c>
      <c r="F173" s="2"/>
    </row>
    <row r="174" spans="1:6" ht="25.5" outlineLevel="5">
      <c r="A174" s="8" t="s">
        <v>295</v>
      </c>
      <c r="B174" s="9" t="s">
        <v>167</v>
      </c>
      <c r="C174" s="10">
        <v>87.1</v>
      </c>
      <c r="D174" s="10">
        <v>44.829</v>
      </c>
      <c r="E174" s="11">
        <f t="shared" si="2"/>
        <v>51.46842709529277</v>
      </c>
      <c r="F174" s="2"/>
    </row>
    <row r="175" spans="1:6" ht="191.25" outlineLevel="5">
      <c r="A175" s="8" t="s">
        <v>212</v>
      </c>
      <c r="B175" s="9" t="s">
        <v>168</v>
      </c>
      <c r="C175" s="10">
        <v>188.2</v>
      </c>
      <c r="D175" s="10">
        <v>101.07198</v>
      </c>
      <c r="E175" s="11">
        <f t="shared" si="2"/>
        <v>53.704558979808716</v>
      </c>
      <c r="F175" s="2"/>
    </row>
    <row r="176" spans="1:6" ht="25.5" outlineLevel="5">
      <c r="A176" s="8" t="s">
        <v>213</v>
      </c>
      <c r="B176" s="9" t="s">
        <v>169</v>
      </c>
      <c r="C176" s="10">
        <v>7094</v>
      </c>
      <c r="D176" s="10">
        <v>7094</v>
      </c>
      <c r="E176" s="11">
        <f t="shared" si="2"/>
        <v>100</v>
      </c>
      <c r="F176" s="2"/>
    </row>
    <row r="177" spans="1:6" ht="38.25" outlineLevel="5">
      <c r="A177" s="8" t="s">
        <v>214</v>
      </c>
      <c r="B177" s="9" t="s">
        <v>170</v>
      </c>
      <c r="C177" s="10">
        <v>2.07</v>
      </c>
      <c r="D177" s="10">
        <v>1.035</v>
      </c>
      <c r="E177" s="11">
        <f t="shared" si="2"/>
        <v>50</v>
      </c>
      <c r="F177" s="2"/>
    </row>
    <row r="178" spans="1:6" ht="38.25" outlineLevel="3">
      <c r="A178" s="8" t="s">
        <v>216</v>
      </c>
      <c r="B178" s="9" t="s">
        <v>171</v>
      </c>
      <c r="C178" s="10">
        <v>1170</v>
      </c>
      <c r="D178" s="10">
        <v>1170</v>
      </c>
      <c r="E178" s="11">
        <f t="shared" si="2"/>
        <v>100</v>
      </c>
      <c r="F178" s="2"/>
    </row>
    <row r="179" spans="1:6" ht="25.5" outlineLevel="5">
      <c r="A179" s="8" t="s">
        <v>311</v>
      </c>
      <c r="B179" s="9" t="s">
        <v>172</v>
      </c>
      <c r="C179" s="10">
        <v>1170</v>
      </c>
      <c r="D179" s="10">
        <v>1170</v>
      </c>
      <c r="E179" s="11">
        <f t="shared" si="2"/>
        <v>100</v>
      </c>
      <c r="F179" s="2"/>
    </row>
    <row r="180" spans="1:6" ht="38.25" outlineLevel="3">
      <c r="A180" s="8" t="s">
        <v>220</v>
      </c>
      <c r="B180" s="9" t="s">
        <v>173</v>
      </c>
      <c r="C180" s="10">
        <v>2938.7</v>
      </c>
      <c r="D180" s="10">
        <v>1981.60677</v>
      </c>
      <c r="E180" s="11">
        <f t="shared" si="2"/>
        <v>67.4314074250519</v>
      </c>
      <c r="F180" s="2"/>
    </row>
    <row r="181" spans="1:6" ht="15" outlineLevel="5">
      <c r="A181" s="8" t="s">
        <v>312</v>
      </c>
      <c r="B181" s="9" t="s">
        <v>174</v>
      </c>
      <c r="C181" s="10">
        <v>118.1</v>
      </c>
      <c r="D181" s="10">
        <v>85.19435</v>
      </c>
      <c r="E181" s="11">
        <f t="shared" si="2"/>
        <v>72.1374682472481</v>
      </c>
      <c r="F181" s="2"/>
    </row>
    <row r="182" spans="1:6" ht="38.25" outlineLevel="5">
      <c r="A182" s="8" t="s">
        <v>316</v>
      </c>
      <c r="B182" s="9" t="s">
        <v>175</v>
      </c>
      <c r="C182" s="10">
        <v>411</v>
      </c>
      <c r="D182" s="10">
        <v>377.33159</v>
      </c>
      <c r="E182" s="11">
        <f t="shared" si="2"/>
        <v>91.80817274939173</v>
      </c>
      <c r="F182" s="2"/>
    </row>
    <row r="183" spans="1:6" ht="15" outlineLevel="5">
      <c r="A183" s="8" t="s">
        <v>236</v>
      </c>
      <c r="B183" s="9" t="s">
        <v>176</v>
      </c>
      <c r="C183" s="10">
        <v>424.3</v>
      </c>
      <c r="D183" s="10">
        <v>303.12021</v>
      </c>
      <c r="E183" s="11">
        <f t="shared" si="2"/>
        <v>71.44006834786707</v>
      </c>
      <c r="F183" s="2"/>
    </row>
    <row r="184" spans="1:6" ht="25.5" outlineLevel="5">
      <c r="A184" s="8" t="s">
        <v>279</v>
      </c>
      <c r="B184" s="9" t="s">
        <v>177</v>
      </c>
      <c r="C184" s="10">
        <v>0.3</v>
      </c>
      <c r="D184" s="10">
        <v>0</v>
      </c>
      <c r="E184" s="11">
        <f t="shared" si="2"/>
        <v>0</v>
      </c>
      <c r="F184" s="2"/>
    </row>
    <row r="185" spans="1:6" ht="51" outlineLevel="5">
      <c r="A185" s="8" t="s">
        <v>315</v>
      </c>
      <c r="B185" s="9" t="s">
        <v>178</v>
      </c>
      <c r="C185" s="10">
        <v>1697</v>
      </c>
      <c r="D185" s="10">
        <v>1146.36062</v>
      </c>
      <c r="E185" s="11">
        <f t="shared" si="2"/>
        <v>67.55218738951089</v>
      </c>
      <c r="F185" s="2"/>
    </row>
    <row r="186" spans="1:6" ht="38.25" outlineLevel="5">
      <c r="A186" s="8" t="s">
        <v>314</v>
      </c>
      <c r="B186" s="9" t="s">
        <v>179</v>
      </c>
      <c r="C186" s="10">
        <v>288</v>
      </c>
      <c r="D186" s="10">
        <v>69.6</v>
      </c>
      <c r="E186" s="11">
        <f t="shared" si="2"/>
        <v>24.166666666666664</v>
      </c>
      <c r="F186" s="2"/>
    </row>
    <row r="187" spans="1:6" ht="38.25" outlineLevel="5">
      <c r="A187" s="8" t="s">
        <v>313</v>
      </c>
      <c r="B187" s="9" t="s">
        <v>180</v>
      </c>
      <c r="C187" s="10">
        <v>19.5</v>
      </c>
      <c r="D187" s="10">
        <v>0</v>
      </c>
      <c r="E187" s="11">
        <f t="shared" si="2"/>
        <v>0</v>
      </c>
      <c r="F187" s="2"/>
    </row>
    <row r="188" spans="1:6" ht="15" outlineLevel="5">
      <c r="A188" s="8" t="s">
        <v>317</v>
      </c>
      <c r="B188" s="9" t="s">
        <v>181</v>
      </c>
      <c r="C188" s="10">
        <v>608.6</v>
      </c>
      <c r="D188" s="10">
        <v>0</v>
      </c>
      <c r="E188" s="11">
        <f t="shared" si="2"/>
        <v>0</v>
      </c>
      <c r="F188" s="2"/>
    </row>
    <row r="189" spans="1:6" ht="76.5" outlineLevel="5">
      <c r="A189" s="8" t="s">
        <v>318</v>
      </c>
      <c r="B189" s="9" t="s">
        <v>182</v>
      </c>
      <c r="C189" s="10">
        <v>571.1</v>
      </c>
      <c r="D189" s="10">
        <v>571.1</v>
      </c>
      <c r="E189" s="11">
        <f t="shared" si="2"/>
        <v>100</v>
      </c>
      <c r="F189" s="2"/>
    </row>
    <row r="190" spans="1:6" ht="38.25" outlineLevel="1">
      <c r="A190" s="4" t="s">
        <v>319</v>
      </c>
      <c r="B190" s="6" t="s">
        <v>183</v>
      </c>
      <c r="C190" s="5">
        <v>301.5</v>
      </c>
      <c r="D190" s="5">
        <v>219.22</v>
      </c>
      <c r="E190" s="7">
        <f t="shared" si="2"/>
        <v>72.70978441127694</v>
      </c>
      <c r="F190" s="2"/>
    </row>
    <row r="191" spans="1:6" ht="15" outlineLevel="3">
      <c r="A191" s="8" t="s">
        <v>205</v>
      </c>
      <c r="B191" s="9" t="s">
        <v>184</v>
      </c>
      <c r="C191" s="10">
        <v>261.5</v>
      </c>
      <c r="D191" s="10">
        <v>186.87</v>
      </c>
      <c r="E191" s="11">
        <f t="shared" si="2"/>
        <v>71.46080305927343</v>
      </c>
      <c r="F191" s="2"/>
    </row>
    <row r="192" spans="1:6" ht="25.5" outlineLevel="5">
      <c r="A192" s="8" t="s">
        <v>320</v>
      </c>
      <c r="B192" s="9" t="s">
        <v>185</v>
      </c>
      <c r="C192" s="10">
        <v>20</v>
      </c>
      <c r="D192" s="10">
        <v>9.15</v>
      </c>
      <c r="E192" s="11">
        <f t="shared" si="2"/>
        <v>45.75</v>
      </c>
      <c r="F192" s="2"/>
    </row>
    <row r="193" spans="1:6" ht="15" outlineLevel="5">
      <c r="A193" s="8" t="s">
        <v>321</v>
      </c>
      <c r="B193" s="9" t="s">
        <v>186</v>
      </c>
      <c r="C193" s="10">
        <v>181.5</v>
      </c>
      <c r="D193" s="10">
        <v>137.22</v>
      </c>
      <c r="E193" s="11">
        <f t="shared" si="2"/>
        <v>75.60330578512396</v>
      </c>
      <c r="F193" s="2"/>
    </row>
    <row r="194" spans="1:6" ht="15" outlineLevel="5">
      <c r="A194" s="8" t="s">
        <v>322</v>
      </c>
      <c r="B194" s="9" t="s">
        <v>187</v>
      </c>
      <c r="C194" s="10">
        <v>60</v>
      </c>
      <c r="D194" s="10">
        <v>40.5</v>
      </c>
      <c r="E194" s="11">
        <f t="shared" si="2"/>
        <v>67.5</v>
      </c>
      <c r="F194" s="2"/>
    </row>
    <row r="195" spans="1:6" ht="15" outlineLevel="3">
      <c r="A195" s="8" t="s">
        <v>323</v>
      </c>
      <c r="B195" s="9" t="s">
        <v>188</v>
      </c>
      <c r="C195" s="10">
        <v>40</v>
      </c>
      <c r="D195" s="10">
        <v>32.35</v>
      </c>
      <c r="E195" s="11">
        <f t="shared" si="2"/>
        <v>80.87500000000001</v>
      </c>
      <c r="F195" s="2"/>
    </row>
    <row r="196" spans="1:6" ht="38.25" outlineLevel="5">
      <c r="A196" s="8" t="s">
        <v>324</v>
      </c>
      <c r="B196" s="9" t="s">
        <v>189</v>
      </c>
      <c r="C196" s="10">
        <v>40</v>
      </c>
      <c r="D196" s="10">
        <v>32.35</v>
      </c>
      <c r="E196" s="11">
        <f t="shared" si="2"/>
        <v>80.87500000000001</v>
      </c>
      <c r="F196" s="2"/>
    </row>
    <row r="197" spans="1:6" ht="15" outlineLevel="1">
      <c r="A197" s="14" t="s">
        <v>325</v>
      </c>
      <c r="B197" s="6" t="s">
        <v>190</v>
      </c>
      <c r="C197" s="15">
        <v>1168.8</v>
      </c>
      <c r="D197" s="15">
        <v>959.66924</v>
      </c>
      <c r="E197" s="16">
        <f t="shared" si="2"/>
        <v>82.10722450376454</v>
      </c>
      <c r="F197" s="2"/>
    </row>
    <row r="198" spans="1:6" ht="25.5" outlineLevel="3">
      <c r="A198" s="8" t="s">
        <v>196</v>
      </c>
      <c r="B198" s="9" t="s">
        <v>191</v>
      </c>
      <c r="C198" s="10">
        <v>818.3</v>
      </c>
      <c r="D198" s="10">
        <v>609.16924</v>
      </c>
      <c r="E198" s="11">
        <f t="shared" si="2"/>
        <v>74.44326530612244</v>
      </c>
      <c r="F198" s="2"/>
    </row>
    <row r="199" spans="1:6" ht="15" outlineLevel="5">
      <c r="A199" s="8" t="s">
        <v>204</v>
      </c>
      <c r="B199" s="9" t="s">
        <v>192</v>
      </c>
      <c r="C199" s="10">
        <v>818.3</v>
      </c>
      <c r="D199" s="10">
        <v>609.16924</v>
      </c>
      <c r="E199" s="11">
        <f>D199/C199*100</f>
        <v>74.44326530612244</v>
      </c>
      <c r="F199" s="2"/>
    </row>
    <row r="200" spans="1:6" ht="25.5" outlineLevel="5">
      <c r="A200" s="8" t="s">
        <v>213</v>
      </c>
      <c r="B200" s="9" t="s">
        <v>193</v>
      </c>
      <c r="C200" s="10">
        <v>350.5</v>
      </c>
      <c r="D200" s="10">
        <v>350.5</v>
      </c>
      <c r="E200" s="11">
        <f>D200/C200*100</f>
        <v>100</v>
      </c>
      <c r="F200" s="2"/>
    </row>
    <row r="201" spans="1:6" ht="12.75" customHeight="1">
      <c r="A201" s="2"/>
      <c r="B201" s="2"/>
      <c r="C201" s="2"/>
      <c r="D201" s="2"/>
      <c r="E201" s="2"/>
      <c r="F201" s="2"/>
    </row>
    <row r="202" spans="1:6" ht="19.5" customHeight="1">
      <c r="A202" s="29" t="s">
        <v>326</v>
      </c>
      <c r="B202" s="30"/>
      <c r="C202" s="30"/>
      <c r="D202" s="31"/>
      <c r="E202" s="31"/>
      <c r="F202" s="2"/>
    </row>
  </sheetData>
  <sheetProtection/>
  <mergeCells count="13">
    <mergeCell ref="A202:E202"/>
    <mergeCell ref="A6:A7"/>
    <mergeCell ref="E6:E7"/>
    <mergeCell ref="A1:C1"/>
    <mergeCell ref="A2:C2"/>
    <mergeCell ref="A3:D3"/>
    <mergeCell ref="A5:E5"/>
    <mergeCell ref="D6:D7"/>
    <mergeCell ref="B6:B7"/>
    <mergeCell ref="C6:C7"/>
    <mergeCell ref="D1:E1"/>
    <mergeCell ref="A4:E4"/>
    <mergeCell ref="F6:F7"/>
  </mergeCells>
  <printOptions/>
  <pageMargins left="0.984251968503937" right="0.5905511811023623" top="0.5905511811023623" bottom="0.5905511811023623" header="0" footer="0"/>
  <pageSetup fitToHeight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BUD2-ПК\User</dc:creator>
  <cp:keywords/>
  <dc:description/>
  <cp:lastModifiedBy>OPD2</cp:lastModifiedBy>
  <cp:lastPrinted>2020-10-30T07:04:29Z</cp:lastPrinted>
  <dcterms:created xsi:type="dcterms:W3CDTF">2020-10-15T06:24:47Z</dcterms:created>
  <dcterms:modified xsi:type="dcterms:W3CDTF">2020-10-30T07:04:39Z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Бояршинова (ДУМА) прил8.xlsx</vt:lpwstr>
  </property>
  <property fmtid="{D5CDD505-2E9C-101B-9397-08002B2CF9AE}" pid="3" name="Название отчета">
    <vt:lpwstr>Бояршинова (ДУМА) прил8.xlsx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20.1.1823.1318769367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bks2020r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