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без учета счетов бюджета" sheetId="1" r:id="rId1"/>
  </sheets>
  <definedNames>
    <definedName name="_xlnm.Print_Titles" localSheetId="0">'без учета счетов бюджета'!$5:$6</definedName>
    <definedName name="_xlnm.Print_Area" localSheetId="0">'без учета счетов бюджета'!$A$1:$F$104</definedName>
  </definedNames>
  <calcPr fullCalcOnLoad="1"/>
</workbook>
</file>

<file path=xl/sharedStrings.xml><?xml version="1.0" encoding="utf-8"?>
<sst xmlns="http://schemas.openxmlformats.org/spreadsheetml/2006/main" count="298" uniqueCount="122">
  <si>
    <t/>
  </si>
  <si>
    <t>902</t>
  </si>
  <si>
    <t>0000</t>
  </si>
  <si>
    <t>000</t>
  </si>
  <si>
    <t>0100</t>
  </si>
  <si>
    <t>0104</t>
  </si>
  <si>
    <t>0113</t>
  </si>
  <si>
    <t>0700</t>
  </si>
  <si>
    <t>0703</t>
  </si>
  <si>
    <t>0705</t>
  </si>
  <si>
    <t>0800</t>
  </si>
  <si>
    <t>0801</t>
  </si>
  <si>
    <t>0804</t>
  </si>
  <si>
    <t>1000</t>
  </si>
  <si>
    <t>1003</t>
  </si>
  <si>
    <t>1004</t>
  </si>
  <si>
    <t>903</t>
  </si>
  <si>
    <t>0701</t>
  </si>
  <si>
    <t>0702</t>
  </si>
  <si>
    <t>0707</t>
  </si>
  <si>
    <t>0709</t>
  </si>
  <si>
    <t>912</t>
  </si>
  <si>
    <t>0111</t>
  </si>
  <si>
    <t>0400</t>
  </si>
  <si>
    <t>0409</t>
  </si>
  <si>
    <t>0600</t>
  </si>
  <si>
    <t>0605</t>
  </si>
  <si>
    <t>1300</t>
  </si>
  <si>
    <t>1301</t>
  </si>
  <si>
    <t>1400</t>
  </si>
  <si>
    <t>1401</t>
  </si>
  <si>
    <t>1403</t>
  </si>
  <si>
    <t>919</t>
  </si>
  <si>
    <t>0405</t>
  </si>
  <si>
    <t>0406</t>
  </si>
  <si>
    <t>0500</t>
  </si>
  <si>
    <t>0503</t>
  </si>
  <si>
    <t>936</t>
  </si>
  <si>
    <t>0102</t>
  </si>
  <si>
    <t>0105</t>
  </si>
  <si>
    <t>0300</t>
  </si>
  <si>
    <t>0309</t>
  </si>
  <si>
    <t>0314</t>
  </si>
  <si>
    <t>0408</t>
  </si>
  <si>
    <t>0900</t>
  </si>
  <si>
    <t>0907</t>
  </si>
  <si>
    <t>1001</t>
  </si>
  <si>
    <t>1006</t>
  </si>
  <si>
    <t>943</t>
  </si>
  <si>
    <t>0103</t>
  </si>
  <si>
    <t>954</t>
  </si>
  <si>
    <t>1100</t>
  </si>
  <si>
    <t>1101</t>
  </si>
  <si>
    <t>1102</t>
  </si>
  <si>
    <t>1103</t>
  </si>
  <si>
    <t>1105</t>
  </si>
  <si>
    <t>Всего расходов</t>
  </si>
  <si>
    <t>Наименование расходов</t>
  </si>
  <si>
    <t>Код главных распорядителей бюджетных средств</t>
  </si>
  <si>
    <t>Раздел, подраздел</t>
  </si>
  <si>
    <t>Утверждено сводной бюджетной росписью            (тыс. рублей)</t>
  </si>
  <si>
    <t>Исполнено за 9 месяцев 2020 года                                   (тыс. рублей)</t>
  </si>
  <si>
    <t>Процент исполнения  (%)</t>
  </si>
  <si>
    <t>Приложение № 4 к отчету</t>
  </si>
  <si>
    <t>Управление культуры администрации муниципального образования Омутнинский муниципальный район Кировской области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</si>
  <si>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</si>
  <si>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</si>
  <si>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</si>
  <si>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</si>
  <si>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</si>
  <si>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</si>
  <si>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</si>
  <si>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</si>
  <si>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Другие вопросы в области культуры, кинематографии</t>
  </si>
  <si>
    <t xml:space="preserve"> СОЦИАЛЬНАЯ ПОЛИТИКА</t>
  </si>
  <si>
    <t xml:space="preserve"> Социальное обеспечение населения</t>
  </si>
  <si>
    <t>Охрана семьи и детства</t>
  </si>
  <si>
    <t xml:space="preserve"> Управление образования администрации муниципального образования Омутнинский муниципальный район Кировской области</t>
  </si>
  <si>
    <t>Дошкольное образование</t>
  </si>
  <si>
    <t>Общее образование</t>
  </si>
  <si>
    <t>Другие вопросы в области образования</t>
  </si>
  <si>
    <t>Молодежная политика</t>
  </si>
  <si>
    <t>СОЦИАЛЬНАЯ ПОЛИТИКА</t>
  </si>
  <si>
    <t>Социальное обеспечение населения</t>
  </si>
  <si>
    <t>финансовое управление администрации муниципального образования Омутнинский муниципальный район Кировской области</t>
  </si>
  <si>
    <t xml:space="preserve"> ОБЩЕГОСУДАРСТВЕННЫЕ ВОПРОСЫ</t>
  </si>
  <si>
    <t>Резервные фонды</t>
  </si>
  <si>
    <t>НАЦИОНАЛЬНАЯ ЭКОНОМИКА</t>
  </si>
  <si>
    <t>Дорожное хозяйство (дорожные фонды)</t>
  </si>
  <si>
    <t>ОХРАНА ОКРУЖАЮЩЕЙ СРЕДЫ</t>
  </si>
  <si>
    <t>Другие вопросы в области охраны окружающей среды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</si>
  <si>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</si>
  <si>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</si>
  <si>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</si>
  <si>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</si>
  <si>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</si>
  <si>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 xml:space="preserve"> Управление муниципальным имуществом и земельными ресурсами администрации муниципального образования Омутнинский муниципальный район Кировской области</t>
  </si>
  <si>
    <t>Сельское хозяйство и рыболовство</t>
  </si>
  <si>
    <t>Водное хозяйство</t>
  </si>
  <si>
    <t>ЖИЛИЩНО-КОММУНАЛЬНОЕ ХОЗЯЙСТВО</t>
  </si>
  <si>
    <t>Благоустройство</t>
  </si>
  <si>
    <t>Администрация муниципального образования Омутнинский муниципальный район Кировской области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</si>
  <si>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</si>
  <si>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</si>
  <si>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</si>
  <si>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</si>
  <si>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</si>
  <si>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Транспорт</t>
  </si>
  <si>
    <t>ЗДРАВООХРАНЕНИЕ</t>
  </si>
  <si>
    <t>Санитарно-эпидемиологическое благополучие</t>
  </si>
  <si>
    <t>Пенсионное обеспечение</t>
  </si>
  <si>
    <t>Другие вопросы в области социальной политики</t>
  </si>
  <si>
    <t>Представительный орган муниципального образования Омутнинский муниципальный район Кировской области Омутнинская районная Дума Кировской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</si>
  <si>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</si>
  <si>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Муниципальное казенное учреждение Управление по физической культуре, спорту, туризму и работе с молодежью администрации муниципального образования Омутнинский муниципальный район Кировской области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</si>
  <si>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</si>
  <si>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</si>
  <si>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</si>
  <si>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</si>
  <si>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</si>
  <si>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_______________________</t>
  </si>
  <si>
    <t>Ведомственная структура расходов бюджета муниципального образования Омутнинский муниципальный район Кировской за 9 месяцев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</si>
</sst>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</numFmts>
  <fonts count="47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26" fillId="20" borderId="1">
      <alignment horizontal="right" vertical="top" shrinkToFit="1"/>
      <protection/>
    </xf>
    <xf numFmtId="172" fontId="26" fillId="21" borderId="1">
      <alignment horizontal="right" vertical="top" shrinkToFit="1"/>
      <protection/>
    </xf>
    <xf numFmtId="172" fontId="27" fillId="0" borderId="1">
      <alignment horizontal="right" vertical="top" shrinkToFi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22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left" vertical="top" wrapText="1" indent="2"/>
      <protection/>
    </xf>
    <xf numFmtId="0" fontId="27" fillId="0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center" vertical="top" shrinkToFi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22" borderId="0">
      <alignment shrinkToFi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6" fillId="0" borderId="1">
      <alignment horizontal="left"/>
      <protection/>
    </xf>
    <xf numFmtId="0" fontId="27" fillId="0" borderId="1">
      <alignment horizontal="center" vertical="center" wrapText="1"/>
      <protection/>
    </xf>
    <xf numFmtId="4" fontId="27" fillId="0" borderId="1">
      <alignment horizontal="right" vertical="top" shrinkToFit="1"/>
      <protection/>
    </xf>
    <xf numFmtId="4" fontId="26" fillId="20" borderId="1">
      <alignment horizontal="right" vertical="top" shrinkToFit="1"/>
      <protection/>
    </xf>
    <xf numFmtId="0" fontId="27" fillId="0" borderId="0">
      <alignment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0">
      <alignment horizontal="left" wrapText="1"/>
      <protection/>
    </xf>
    <xf numFmtId="10" fontId="27" fillId="0" borderId="1">
      <alignment horizontal="right" vertical="top" shrinkToFit="1"/>
      <protection/>
    </xf>
    <xf numFmtId="10" fontId="26" fillId="20" borderId="1">
      <alignment horizontal="right" vertical="top" shrinkToFit="1"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7" fillId="0" borderId="0">
      <alignment horizontal="right"/>
      <protection/>
    </xf>
    <xf numFmtId="0" fontId="27" fillId="0" borderId="0">
      <alignment vertical="top"/>
      <protection/>
    </xf>
    <xf numFmtId="0" fontId="26" fillId="0" borderId="1">
      <alignment vertical="top" wrapText="1"/>
      <protection/>
    </xf>
    <xf numFmtId="0" fontId="27" fillId="22" borderId="0">
      <alignment horizontal="center"/>
      <protection/>
    </xf>
    <xf numFmtId="0" fontId="27" fillId="22" borderId="0">
      <alignment horizontal="left"/>
      <protection/>
    </xf>
    <xf numFmtId="4" fontId="26" fillId="21" borderId="1">
      <alignment horizontal="right" vertical="top" shrinkToFit="1"/>
      <protection/>
    </xf>
    <xf numFmtId="10" fontId="26" fillId="21" borderId="1">
      <alignment horizontal="right" vertical="top" shrinkToFit="1"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2" applyNumberFormat="0" applyAlignment="0" applyProtection="0"/>
    <xf numFmtId="0" fontId="30" fillId="30" borderId="3" applyNumberFormat="0" applyAlignment="0" applyProtection="0"/>
    <xf numFmtId="0" fontId="31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4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7" fillId="0" borderId="0" xfId="44" applyNumberFormat="1" applyProtection="1">
      <alignment/>
      <protection/>
    </xf>
    <xf numFmtId="0" fontId="28" fillId="0" borderId="0" xfId="78" applyNumberFormat="1" applyProtection="1">
      <alignment horizontal="center"/>
      <protection/>
    </xf>
    <xf numFmtId="0" fontId="27" fillId="0" borderId="1" xfId="73">
      <alignment horizontal="center" vertical="center" wrapText="1"/>
      <protection/>
    </xf>
    <xf numFmtId="0" fontId="26" fillId="0" borderId="1" xfId="81" applyNumberFormat="1" applyProtection="1">
      <alignment vertical="top" wrapText="1"/>
      <protection/>
    </xf>
    <xf numFmtId="172" fontId="26" fillId="21" borderId="1" xfId="36" applyNumberFormat="1" applyProtection="1">
      <alignment horizontal="right" vertical="top" shrinkToFit="1"/>
      <protection/>
    </xf>
    <xf numFmtId="0" fontId="27" fillId="0" borderId="0" xfId="74" applyNumberFormat="1" applyProtection="1">
      <alignment horizontal="left" wrapText="1"/>
      <protection/>
    </xf>
    <xf numFmtId="0" fontId="44" fillId="0" borderId="1" xfId="42" applyFont="1" applyAlignment="1">
      <alignment horizontal="left" vertical="center" wrapText="1"/>
      <protection/>
    </xf>
    <xf numFmtId="49" fontId="44" fillId="0" borderId="1" xfId="45" applyNumberFormat="1" applyFont="1">
      <alignment horizontal="center" vertical="center" wrapText="1"/>
      <protection/>
    </xf>
    <xf numFmtId="49" fontId="44" fillId="0" borderId="1" xfId="47" applyNumberFormat="1" applyFont="1">
      <alignment horizontal="center" vertical="center" wrapText="1"/>
      <protection/>
    </xf>
    <xf numFmtId="172" fontId="44" fillId="0" borderId="1" xfId="63" applyNumberFormat="1" applyFont="1" applyAlignment="1">
      <alignment horizontal="right" vertical="center" wrapText="1"/>
      <protection/>
    </xf>
    <xf numFmtId="172" fontId="26" fillId="35" borderId="1" xfId="36" applyNumberFormat="1" applyFill="1" applyProtection="1">
      <alignment horizontal="right" vertical="top" shrinkToFit="1"/>
      <protection/>
    </xf>
    <xf numFmtId="173" fontId="44" fillId="0" borderId="1" xfId="73" applyNumberFormat="1" applyFont="1">
      <alignment horizontal="center" vertical="center" wrapText="1"/>
      <protection/>
    </xf>
    <xf numFmtId="173" fontId="44" fillId="0" borderId="1" xfId="73" applyNumberFormat="1" applyFont="1" applyAlignment="1">
      <alignment horizontal="center" vertical="top" wrapText="1"/>
      <protection/>
    </xf>
    <xf numFmtId="1" fontId="44" fillId="0" borderId="1" xfId="46" applyNumberFormat="1" applyFont="1" applyProtection="1">
      <alignment horizontal="center" vertical="top" shrinkToFit="1"/>
      <protection/>
    </xf>
    <xf numFmtId="0" fontId="45" fillId="0" borderId="1" xfId="81" applyNumberFormat="1" applyFont="1" applyProtection="1">
      <alignment vertical="top" wrapText="1"/>
      <protection/>
    </xf>
    <xf numFmtId="1" fontId="45" fillId="0" borderId="1" xfId="46" applyNumberFormat="1" applyFont="1" applyProtection="1">
      <alignment horizontal="center" vertical="top" shrinkToFit="1"/>
      <protection/>
    </xf>
    <xf numFmtId="172" fontId="45" fillId="35" borderId="1" xfId="36" applyNumberFormat="1" applyFont="1" applyFill="1" applyProtection="1">
      <alignment horizontal="right" vertical="top" shrinkToFit="1"/>
      <protection/>
    </xf>
    <xf numFmtId="173" fontId="45" fillId="0" borderId="1" xfId="73" applyNumberFormat="1" applyFont="1" applyAlignment="1">
      <alignment horizontal="center" vertical="top" wrapText="1"/>
      <protection/>
    </xf>
    <xf numFmtId="0" fontId="44" fillId="0" borderId="1" xfId="81" applyNumberFormat="1" applyFont="1" applyProtection="1">
      <alignment vertical="top" wrapText="1"/>
      <protection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7" fillId="0" borderId="0" xfId="44" applyNumberFormat="1" applyAlignment="1" applyProtection="1">
      <alignment/>
      <protection/>
    </xf>
    <xf numFmtId="0" fontId="28" fillId="0" borderId="0" xfId="78" applyNumberFormat="1" applyAlignment="1" applyProtection="1">
      <alignment horizontal="center" wrapText="1"/>
      <protection/>
    </xf>
    <xf numFmtId="0" fontId="28" fillId="0" borderId="0" xfId="78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27" fillId="0" borderId="0" xfId="74" applyNumberFormat="1" applyAlignment="1" applyProtection="1">
      <alignment horizontal="center" wrapText="1"/>
      <protection/>
    </xf>
    <xf numFmtId="0" fontId="27" fillId="0" borderId="0" xfId="74" applyAlignment="1">
      <alignment horizontal="center" wrapText="1"/>
      <protection/>
    </xf>
    <xf numFmtId="0" fontId="27" fillId="0" borderId="1" xfId="42" applyNumberFormat="1" applyProtection="1">
      <alignment horizontal="center" vertical="center" wrapText="1"/>
      <protection/>
    </xf>
    <xf numFmtId="0" fontId="27" fillId="0" borderId="1" xfId="42">
      <alignment horizontal="center" vertical="center" wrapText="1"/>
      <protection/>
    </xf>
    <xf numFmtId="0" fontId="27" fillId="0" borderId="1" xfId="73" applyNumberFormat="1" applyProtection="1">
      <alignment horizontal="center" vertical="center" wrapText="1"/>
      <protection/>
    </xf>
    <xf numFmtId="0" fontId="27" fillId="0" borderId="1" xfId="73">
      <alignment horizontal="center" vertical="center" wrapText="1"/>
      <protection/>
    </xf>
    <xf numFmtId="0" fontId="27" fillId="0" borderId="0" xfId="62" applyNumberFormat="1" applyProtection="1">
      <alignment wrapText="1"/>
      <protection/>
    </xf>
    <xf numFmtId="0" fontId="27" fillId="0" borderId="0" xfId="62">
      <alignment wrapText="1"/>
      <protection/>
    </xf>
    <xf numFmtId="0" fontId="27" fillId="0" borderId="0" xfId="79" applyNumberFormat="1" applyProtection="1">
      <alignment horizontal="right"/>
      <protection/>
    </xf>
    <xf numFmtId="0" fontId="27" fillId="0" borderId="0" xfId="79">
      <alignment horizontal="right"/>
      <protection/>
    </xf>
    <xf numFmtId="0" fontId="2" fillId="37" borderId="13" xfId="47" applyNumberFormat="1" applyFont="1" applyFill="1" applyBorder="1" applyAlignment="1" applyProtection="1">
      <alignment horizontal="center" vertical="center" wrapText="1"/>
      <protection locked="0"/>
    </xf>
    <xf numFmtId="0" fontId="2" fillId="37" borderId="11" xfId="47" applyFont="1" applyFill="1" applyBorder="1" applyAlignment="1">
      <alignment horizontal="center" vertical="center" wrapText="1"/>
      <protection/>
    </xf>
    <xf numFmtId="0" fontId="46" fillId="0" borderId="1" xfId="45" applyNumberFormat="1" applyFont="1" applyProtection="1">
      <alignment horizontal="center" vertical="center" wrapText="1"/>
      <protection/>
    </xf>
    <xf numFmtId="0" fontId="46" fillId="0" borderId="1" xfId="45" applyFont="1">
      <alignment horizontal="center" vertical="center" wrapText="1"/>
      <protection/>
    </xf>
    <xf numFmtId="0" fontId="27" fillId="0" borderId="1" xfId="47" applyNumberFormat="1" applyProtection="1">
      <alignment horizontal="center" vertical="center" wrapText="1"/>
      <protection/>
    </xf>
    <xf numFmtId="0" fontId="27" fillId="0" borderId="1" xfId="47">
      <alignment horizontal="center" vertical="center" wrapText="1"/>
      <protection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0" xfId="35"/>
    <cellStyle name="st51" xfId="36"/>
    <cellStyle name="st52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xl48" xfId="68"/>
    <cellStyle name="xl49" xfId="69"/>
    <cellStyle name="xl50" xfId="70"/>
    <cellStyle name="xl51" xfId="71"/>
    <cellStyle name="xl52" xfId="72"/>
    <cellStyle name="xl53" xfId="73"/>
    <cellStyle name="xl54" xfId="74"/>
    <cellStyle name="xl55" xfId="75"/>
    <cellStyle name="xl56" xfId="76"/>
    <cellStyle name="xl57" xfId="77"/>
    <cellStyle name="xl58" xfId="78"/>
    <cellStyle name="xl59" xfId="79"/>
    <cellStyle name="xl60" xfId="80"/>
    <cellStyle name="xl61" xfId="81"/>
    <cellStyle name="xl62" xfId="82"/>
    <cellStyle name="xl63" xfId="83"/>
    <cellStyle name="xl64" xfId="84"/>
    <cellStyle name="xl65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showGridLines="0" tabSelected="1" zoomScaleSheetLayoutView="55" workbookViewId="0" topLeftCell="A112">
      <selection activeCell="A102" sqref="A102"/>
    </sheetView>
  </sheetViews>
  <sheetFormatPr defaultColWidth="9.140625" defaultRowHeight="15" outlineLevelRow="2"/>
  <cols>
    <col min="1" max="1" width="65.421875" style="1" customWidth="1"/>
    <col min="2" max="2" width="14.00390625" style="1" customWidth="1"/>
    <col min="3" max="3" width="7.7109375" style="1" customWidth="1"/>
    <col min="4" max="4" width="14.7109375" style="1" customWidth="1"/>
    <col min="5" max="6" width="11.7109375" style="1" customWidth="1"/>
    <col min="7" max="7" width="9.140625" style="1" hidden="1" customWidth="1"/>
    <col min="8" max="8" width="9.140625" style="1" customWidth="1"/>
    <col min="9" max="16384" width="9.140625" style="1" customWidth="1"/>
  </cols>
  <sheetData>
    <row r="1" spans="1:12" ht="15">
      <c r="A1" s="33"/>
      <c r="B1" s="34"/>
      <c r="C1" s="34"/>
      <c r="D1" s="34"/>
      <c r="E1" s="23" t="s">
        <v>63</v>
      </c>
      <c r="F1" s="23"/>
      <c r="G1" s="23"/>
      <c r="H1" s="23"/>
      <c r="I1" s="23"/>
      <c r="J1" s="23"/>
      <c r="K1" s="23"/>
      <c r="L1" s="23"/>
    </row>
    <row r="2" spans="1:8" ht="15" customHeight="1">
      <c r="A2" s="33"/>
      <c r="B2" s="34"/>
      <c r="C2" s="34"/>
      <c r="D2" s="34"/>
      <c r="E2" s="2"/>
      <c r="F2" s="2"/>
      <c r="G2" s="2"/>
      <c r="H2" s="2"/>
    </row>
    <row r="3" spans="1:8" ht="43.5" customHeight="1">
      <c r="A3" s="24" t="s">
        <v>121</v>
      </c>
      <c r="B3" s="25"/>
      <c r="C3" s="25"/>
      <c r="D3" s="25"/>
      <c r="E3" s="25"/>
      <c r="F3" s="26"/>
      <c r="G3" s="3"/>
      <c r="H3" s="2"/>
    </row>
    <row r="4" spans="1:8" ht="12.75" customHeight="1">
      <c r="A4" s="35"/>
      <c r="B4" s="36"/>
      <c r="C4" s="36"/>
      <c r="D4" s="36"/>
      <c r="E4" s="36"/>
      <c r="F4" s="36"/>
      <c r="G4" s="36"/>
      <c r="H4" s="2"/>
    </row>
    <row r="5" spans="1:8" ht="26.25" customHeight="1">
      <c r="A5" s="29" t="s">
        <v>57</v>
      </c>
      <c r="B5" s="39" t="s">
        <v>58</v>
      </c>
      <c r="C5" s="41" t="s">
        <v>59</v>
      </c>
      <c r="D5" s="21" t="s">
        <v>60</v>
      </c>
      <c r="E5" s="37" t="s">
        <v>61</v>
      </c>
      <c r="F5" s="21" t="s">
        <v>62</v>
      </c>
      <c r="G5" s="31" t="s">
        <v>0</v>
      </c>
      <c r="H5" s="2"/>
    </row>
    <row r="6" spans="1:8" ht="43.5" customHeight="1">
      <c r="A6" s="30"/>
      <c r="B6" s="40"/>
      <c r="C6" s="42"/>
      <c r="D6" s="22"/>
      <c r="E6" s="38"/>
      <c r="F6" s="22"/>
      <c r="G6" s="32"/>
      <c r="H6" s="2"/>
    </row>
    <row r="7" spans="1:8" ht="15">
      <c r="A7" s="8" t="s">
        <v>56</v>
      </c>
      <c r="B7" s="9" t="s">
        <v>3</v>
      </c>
      <c r="C7" s="10" t="s">
        <v>2</v>
      </c>
      <c r="D7" s="11">
        <f>D8+D21+D34+D50+D64+D87+D90</f>
        <v>790338.979</v>
      </c>
      <c r="E7" s="11">
        <f>E8+E21+E34+E50+E64+E87+E90</f>
        <v>564698.21727</v>
      </c>
      <c r="F7" s="13">
        <f aca="true" t="shared" si="0" ref="F7:F38">E7/D7*100</f>
        <v>71.45012865043063</v>
      </c>
      <c r="G7" s="4"/>
      <c r="H7" s="2"/>
    </row>
    <row r="8" spans="1:8" ht="38.25">
      <c r="A8" s="5" t="s">
        <v>64</v>
      </c>
      <c r="B8" s="15" t="s">
        <v>1</v>
      </c>
      <c r="C8" s="15" t="s">
        <v>2</v>
      </c>
      <c r="D8" s="12">
        <v>104147.659</v>
      </c>
      <c r="E8" s="12">
        <v>87666.01977</v>
      </c>
      <c r="F8" s="14">
        <f t="shared" si="0"/>
        <v>84.17473864678993</v>
      </c>
      <c r="G8" s="6">
        <v>0</v>
      </c>
      <c r="H8" s="2"/>
    </row>
    <row r="9" spans="1:8" ht="15" outlineLevel="1">
      <c r="A9" s="5" t="s">
        <v>65</v>
      </c>
      <c r="B9" s="15" t="s">
        <v>1</v>
      </c>
      <c r="C9" s="15" t="s">
        <v>4</v>
      </c>
      <c r="D9" s="12">
        <v>802.7</v>
      </c>
      <c r="E9" s="12">
        <v>659.38219</v>
      </c>
      <c r="F9" s="14">
        <f t="shared" si="0"/>
        <v>82.14553257755077</v>
      </c>
      <c r="G9" s="6">
        <v>0</v>
      </c>
      <c r="H9" s="2"/>
    </row>
    <row r="10" spans="1:8" ht="44.25" customHeight="1" outlineLevel="2">
      <c r="A10" s="16" t="s">
        <v>66</v>
      </c>
      <c r="B10" s="17" t="s">
        <v>1</v>
      </c>
      <c r="C10" s="17" t="s">
        <v>5</v>
      </c>
      <c r="D10" s="18">
        <v>561.2</v>
      </c>
      <c r="E10" s="18">
        <v>481.66219</v>
      </c>
      <c r="F10" s="19">
        <f t="shared" si="0"/>
        <v>85.82718995010691</v>
      </c>
      <c r="G10" s="6">
        <v>0</v>
      </c>
      <c r="H10" s="2"/>
    </row>
    <row r="11" spans="1:8" ht="15" outlineLevel="2">
      <c r="A11" s="16" t="s">
        <v>67</v>
      </c>
      <c r="B11" s="17" t="s">
        <v>1</v>
      </c>
      <c r="C11" s="17" t="s">
        <v>6</v>
      </c>
      <c r="D11" s="18">
        <v>241.5</v>
      </c>
      <c r="E11" s="18">
        <v>177.72</v>
      </c>
      <c r="F11" s="19">
        <f t="shared" si="0"/>
        <v>73.59006211180125</v>
      </c>
      <c r="G11" s="6">
        <v>0</v>
      </c>
      <c r="H11" s="2"/>
    </row>
    <row r="12" spans="1:8" ht="15" outlineLevel="1">
      <c r="A12" s="5" t="s">
        <v>68</v>
      </c>
      <c r="B12" s="15" t="s">
        <v>1</v>
      </c>
      <c r="C12" s="15" t="s">
        <v>7</v>
      </c>
      <c r="D12" s="12">
        <v>26119.033</v>
      </c>
      <c r="E12" s="12">
        <v>22675.4462</v>
      </c>
      <c r="F12" s="14">
        <f t="shared" si="0"/>
        <v>86.81579520956997</v>
      </c>
      <c r="G12" s="6">
        <v>0</v>
      </c>
      <c r="H12" s="2"/>
    </row>
    <row r="13" spans="1:8" ht="15" outlineLevel="2">
      <c r="A13" s="5" t="s">
        <v>69</v>
      </c>
      <c r="B13" s="15" t="s">
        <v>1</v>
      </c>
      <c r="C13" s="15" t="s">
        <v>8</v>
      </c>
      <c r="D13" s="12">
        <v>26116.533</v>
      </c>
      <c r="E13" s="12">
        <v>22672.9462</v>
      </c>
      <c r="F13" s="14">
        <f t="shared" si="0"/>
        <v>86.8145331541518</v>
      </c>
      <c r="G13" s="6">
        <v>0</v>
      </c>
      <c r="H13" s="2"/>
    </row>
    <row r="14" spans="1:8" ht="25.5" outlineLevel="2">
      <c r="A14" s="16" t="s">
        <v>70</v>
      </c>
      <c r="B14" s="17" t="s">
        <v>1</v>
      </c>
      <c r="C14" s="17" t="s">
        <v>9</v>
      </c>
      <c r="D14" s="18">
        <v>2.5</v>
      </c>
      <c r="E14" s="18">
        <v>2.5</v>
      </c>
      <c r="F14" s="19">
        <f t="shared" si="0"/>
        <v>100</v>
      </c>
      <c r="G14" s="6">
        <v>0</v>
      </c>
      <c r="H14" s="2"/>
    </row>
    <row r="15" spans="1:8" ht="15" outlineLevel="1">
      <c r="A15" s="5" t="s">
        <v>71</v>
      </c>
      <c r="B15" s="15" t="s">
        <v>1</v>
      </c>
      <c r="C15" s="15" t="s">
        <v>10</v>
      </c>
      <c r="D15" s="12">
        <v>76089.411</v>
      </c>
      <c r="E15" s="12">
        <v>63457.92829</v>
      </c>
      <c r="F15" s="14">
        <f t="shared" si="0"/>
        <v>83.39915824818253</v>
      </c>
      <c r="G15" s="6">
        <v>0</v>
      </c>
      <c r="H15" s="2"/>
    </row>
    <row r="16" spans="1:8" ht="15" outlineLevel="2">
      <c r="A16" s="5" t="s">
        <v>72</v>
      </c>
      <c r="B16" s="15" t="s">
        <v>1</v>
      </c>
      <c r="C16" s="15" t="s">
        <v>11</v>
      </c>
      <c r="D16" s="12">
        <v>61068.511</v>
      </c>
      <c r="E16" s="12">
        <v>50824.97098</v>
      </c>
      <c r="F16" s="14">
        <f t="shared" si="0"/>
        <v>83.22615067526372</v>
      </c>
      <c r="G16" s="6">
        <v>0</v>
      </c>
      <c r="H16" s="2"/>
    </row>
    <row r="17" spans="1:8" ht="15" outlineLevel="2">
      <c r="A17" s="16" t="s">
        <v>73</v>
      </c>
      <c r="B17" s="17" t="s">
        <v>1</v>
      </c>
      <c r="C17" s="17" t="s">
        <v>12</v>
      </c>
      <c r="D17" s="18">
        <v>15020.9</v>
      </c>
      <c r="E17" s="18">
        <v>12632.95731</v>
      </c>
      <c r="F17" s="19">
        <f t="shared" si="0"/>
        <v>84.10253253799705</v>
      </c>
      <c r="G17" s="6">
        <v>0</v>
      </c>
      <c r="H17" s="2"/>
    </row>
    <row r="18" spans="1:8" ht="15" outlineLevel="1">
      <c r="A18" s="5" t="s">
        <v>74</v>
      </c>
      <c r="B18" s="15" t="s">
        <v>1</v>
      </c>
      <c r="C18" s="15" t="s">
        <v>13</v>
      </c>
      <c r="D18" s="12">
        <v>1136.515</v>
      </c>
      <c r="E18" s="12">
        <v>873.26309</v>
      </c>
      <c r="F18" s="14">
        <f t="shared" si="0"/>
        <v>76.83691724262329</v>
      </c>
      <c r="G18" s="6">
        <v>0</v>
      </c>
      <c r="H18" s="2"/>
    </row>
    <row r="19" spans="1:8" ht="15" outlineLevel="2">
      <c r="A19" s="16" t="s">
        <v>75</v>
      </c>
      <c r="B19" s="17" t="s">
        <v>1</v>
      </c>
      <c r="C19" s="17" t="s">
        <v>14</v>
      </c>
      <c r="D19" s="18">
        <v>1136.4</v>
      </c>
      <c r="E19" s="18">
        <v>873.14809</v>
      </c>
      <c r="F19" s="19">
        <f t="shared" si="0"/>
        <v>76.83457321365715</v>
      </c>
      <c r="G19" s="6">
        <v>0</v>
      </c>
      <c r="H19" s="2"/>
    </row>
    <row r="20" spans="1:8" ht="15" outlineLevel="2">
      <c r="A20" s="16" t="s">
        <v>76</v>
      </c>
      <c r="B20" s="17" t="s">
        <v>1</v>
      </c>
      <c r="C20" s="17" t="s">
        <v>15</v>
      </c>
      <c r="D20" s="18">
        <v>0.115</v>
      </c>
      <c r="E20" s="18">
        <v>0.115</v>
      </c>
      <c r="F20" s="19">
        <f t="shared" si="0"/>
        <v>100</v>
      </c>
      <c r="G20" s="6">
        <v>0</v>
      </c>
      <c r="H20" s="2"/>
    </row>
    <row r="21" spans="1:8" ht="38.25">
      <c r="A21" s="5" t="s">
        <v>77</v>
      </c>
      <c r="B21" s="15" t="s">
        <v>16</v>
      </c>
      <c r="C21" s="15" t="s">
        <v>2</v>
      </c>
      <c r="D21" s="12">
        <v>499311.504</v>
      </c>
      <c r="E21" s="12">
        <v>349878.88557</v>
      </c>
      <c r="F21" s="14">
        <f t="shared" si="0"/>
        <v>70.07226606379172</v>
      </c>
      <c r="G21" s="6">
        <v>0</v>
      </c>
      <c r="H21" s="2"/>
    </row>
    <row r="22" spans="1:8" ht="15" outlineLevel="1">
      <c r="A22" s="5" t="s">
        <v>65</v>
      </c>
      <c r="B22" s="15" t="s">
        <v>16</v>
      </c>
      <c r="C22" s="15" t="s">
        <v>4</v>
      </c>
      <c r="D22" s="12">
        <v>2243.4</v>
      </c>
      <c r="E22" s="12">
        <v>1680.09545</v>
      </c>
      <c r="F22" s="14">
        <f t="shared" si="0"/>
        <v>74.89058794686636</v>
      </c>
      <c r="G22" s="6">
        <v>0</v>
      </c>
      <c r="H22" s="2"/>
    </row>
    <row r="23" spans="1:8" ht="43.5" customHeight="1" outlineLevel="2">
      <c r="A23" s="16" t="s">
        <v>66</v>
      </c>
      <c r="B23" s="17" t="s">
        <v>16</v>
      </c>
      <c r="C23" s="17" t="s">
        <v>5</v>
      </c>
      <c r="D23" s="18">
        <v>2243.4</v>
      </c>
      <c r="E23" s="18">
        <v>1680.09545</v>
      </c>
      <c r="F23" s="19">
        <f t="shared" si="0"/>
        <v>74.89058794686636</v>
      </c>
      <c r="G23" s="6">
        <v>0</v>
      </c>
      <c r="H23" s="2"/>
    </row>
    <row r="24" spans="1:8" ht="15" outlineLevel="1">
      <c r="A24" s="5" t="s">
        <v>68</v>
      </c>
      <c r="B24" s="15" t="s">
        <v>16</v>
      </c>
      <c r="C24" s="15" t="s">
        <v>7</v>
      </c>
      <c r="D24" s="12">
        <v>472606.949</v>
      </c>
      <c r="E24" s="12">
        <v>332801.89376</v>
      </c>
      <c r="F24" s="14">
        <f t="shared" si="0"/>
        <v>70.4183242468574</v>
      </c>
      <c r="G24" s="6">
        <v>0</v>
      </c>
      <c r="H24" s="2"/>
    </row>
    <row r="25" spans="1:8" ht="15" outlineLevel="2">
      <c r="A25" s="16" t="s">
        <v>78</v>
      </c>
      <c r="B25" s="17" t="s">
        <v>16</v>
      </c>
      <c r="C25" s="17" t="s">
        <v>17</v>
      </c>
      <c r="D25" s="18">
        <v>200612.253</v>
      </c>
      <c r="E25" s="18">
        <v>146759.90203</v>
      </c>
      <c r="F25" s="19">
        <f t="shared" si="0"/>
        <v>73.15600110926425</v>
      </c>
      <c r="G25" s="6">
        <v>0</v>
      </c>
      <c r="H25" s="2"/>
    </row>
    <row r="26" spans="1:8" ht="15" outlineLevel="2">
      <c r="A26" s="16" t="s">
        <v>79</v>
      </c>
      <c r="B26" s="17" t="s">
        <v>16</v>
      </c>
      <c r="C26" s="17" t="s">
        <v>18</v>
      </c>
      <c r="D26" s="18">
        <v>237233.316</v>
      </c>
      <c r="E26" s="18">
        <v>159339.91897</v>
      </c>
      <c r="F26" s="19">
        <f t="shared" si="0"/>
        <v>67.16591145655107</v>
      </c>
      <c r="G26" s="6">
        <v>0</v>
      </c>
      <c r="H26" s="2"/>
    </row>
    <row r="27" spans="1:8" ht="15" outlineLevel="2">
      <c r="A27" s="16" t="s">
        <v>69</v>
      </c>
      <c r="B27" s="17" t="s">
        <v>16</v>
      </c>
      <c r="C27" s="17" t="s">
        <v>8</v>
      </c>
      <c r="D27" s="18">
        <v>17305.271</v>
      </c>
      <c r="E27" s="18">
        <v>14444.12892</v>
      </c>
      <c r="F27" s="19">
        <f t="shared" si="0"/>
        <v>83.4666438913323</v>
      </c>
      <c r="G27" s="6">
        <v>0</v>
      </c>
      <c r="H27" s="2"/>
    </row>
    <row r="28" spans="1:8" ht="25.5" outlineLevel="2">
      <c r="A28" s="16" t="s">
        <v>70</v>
      </c>
      <c r="B28" s="17" t="s">
        <v>16</v>
      </c>
      <c r="C28" s="17" t="s">
        <v>9</v>
      </c>
      <c r="D28" s="18">
        <v>300.14</v>
      </c>
      <c r="E28" s="18">
        <v>181.47</v>
      </c>
      <c r="F28" s="19">
        <f t="shared" si="0"/>
        <v>60.46178450056641</v>
      </c>
      <c r="G28" s="6">
        <v>0</v>
      </c>
      <c r="H28" s="2"/>
    </row>
    <row r="29" spans="1:8" ht="15" outlineLevel="2">
      <c r="A29" s="16" t="s">
        <v>81</v>
      </c>
      <c r="B29" s="17" t="s">
        <v>16</v>
      </c>
      <c r="C29" s="17" t="s">
        <v>19</v>
      </c>
      <c r="D29" s="18">
        <v>2887.2</v>
      </c>
      <c r="E29" s="18">
        <v>0</v>
      </c>
      <c r="F29" s="19">
        <f t="shared" si="0"/>
        <v>0</v>
      </c>
      <c r="G29" s="6">
        <v>0</v>
      </c>
      <c r="H29" s="2"/>
    </row>
    <row r="30" spans="1:8" ht="15" outlineLevel="2">
      <c r="A30" s="16" t="s">
        <v>80</v>
      </c>
      <c r="B30" s="17" t="s">
        <v>16</v>
      </c>
      <c r="C30" s="17" t="s">
        <v>20</v>
      </c>
      <c r="D30" s="18">
        <v>14268.769</v>
      </c>
      <c r="E30" s="18">
        <v>12076.47384</v>
      </c>
      <c r="F30" s="19">
        <f t="shared" si="0"/>
        <v>84.63570921920454</v>
      </c>
      <c r="G30" s="6">
        <v>0</v>
      </c>
      <c r="H30" s="2"/>
    </row>
    <row r="31" spans="1:8" ht="15" outlineLevel="1">
      <c r="A31" s="5" t="s">
        <v>82</v>
      </c>
      <c r="B31" s="15" t="s">
        <v>16</v>
      </c>
      <c r="C31" s="15" t="s">
        <v>13</v>
      </c>
      <c r="D31" s="12">
        <v>24461.155</v>
      </c>
      <c r="E31" s="12">
        <v>15396.89636</v>
      </c>
      <c r="F31" s="14">
        <f t="shared" si="0"/>
        <v>62.944273727058274</v>
      </c>
      <c r="G31" s="6">
        <v>0</v>
      </c>
      <c r="H31" s="2"/>
    </row>
    <row r="32" spans="1:8" ht="15" outlineLevel="2">
      <c r="A32" s="16" t="s">
        <v>83</v>
      </c>
      <c r="B32" s="17" t="s">
        <v>16</v>
      </c>
      <c r="C32" s="17" t="s">
        <v>14</v>
      </c>
      <c r="D32" s="18">
        <v>9988.6</v>
      </c>
      <c r="E32" s="18">
        <v>6098.75639</v>
      </c>
      <c r="F32" s="19">
        <f t="shared" si="0"/>
        <v>61.05716907274292</v>
      </c>
      <c r="G32" s="6">
        <v>0</v>
      </c>
      <c r="H32" s="2"/>
    </row>
    <row r="33" spans="1:8" ht="15" outlineLevel="2">
      <c r="A33" s="16" t="s">
        <v>76</v>
      </c>
      <c r="B33" s="17" t="s">
        <v>16</v>
      </c>
      <c r="C33" s="17" t="s">
        <v>15</v>
      </c>
      <c r="D33" s="18">
        <v>14472.555</v>
      </c>
      <c r="E33" s="18">
        <v>9298.13997</v>
      </c>
      <c r="F33" s="19">
        <f t="shared" si="0"/>
        <v>64.24670674943022</v>
      </c>
      <c r="G33" s="6">
        <v>0</v>
      </c>
      <c r="H33" s="2"/>
    </row>
    <row r="34" spans="1:8" ht="38.25">
      <c r="A34" s="5" t="s">
        <v>84</v>
      </c>
      <c r="B34" s="15" t="s">
        <v>21</v>
      </c>
      <c r="C34" s="15" t="s">
        <v>2</v>
      </c>
      <c r="D34" s="12">
        <v>61595.948</v>
      </c>
      <c r="E34" s="12">
        <v>34241.73148</v>
      </c>
      <c r="F34" s="14">
        <f t="shared" si="0"/>
        <v>55.5908831535477</v>
      </c>
      <c r="G34" s="6">
        <v>0</v>
      </c>
      <c r="H34" s="2"/>
    </row>
    <row r="35" spans="1:8" ht="15" outlineLevel="1">
      <c r="A35" s="5" t="s">
        <v>85</v>
      </c>
      <c r="B35" s="15" t="s">
        <v>21</v>
      </c>
      <c r="C35" s="15" t="s">
        <v>4</v>
      </c>
      <c r="D35" s="12">
        <v>7357.75</v>
      </c>
      <c r="E35" s="12">
        <v>6236.74115</v>
      </c>
      <c r="F35" s="14">
        <f t="shared" si="0"/>
        <v>84.76424382453875</v>
      </c>
      <c r="G35" s="6">
        <v>0</v>
      </c>
      <c r="H35" s="2"/>
    </row>
    <row r="36" spans="1:8" ht="38.25" outlineLevel="2">
      <c r="A36" s="16" t="s">
        <v>66</v>
      </c>
      <c r="B36" s="17" t="s">
        <v>21</v>
      </c>
      <c r="C36" s="17" t="s">
        <v>5</v>
      </c>
      <c r="D36" s="18">
        <v>7322.396</v>
      </c>
      <c r="E36" s="18">
        <v>6233.04115</v>
      </c>
      <c r="F36" s="19">
        <f t="shared" si="0"/>
        <v>85.1229727264136</v>
      </c>
      <c r="G36" s="6">
        <v>0</v>
      </c>
      <c r="H36" s="2"/>
    </row>
    <row r="37" spans="1:8" ht="15" outlineLevel="2">
      <c r="A37" s="16" t="s">
        <v>86</v>
      </c>
      <c r="B37" s="17" t="s">
        <v>21</v>
      </c>
      <c r="C37" s="17" t="s">
        <v>22</v>
      </c>
      <c r="D37" s="18">
        <v>30.114</v>
      </c>
      <c r="E37" s="18">
        <v>0</v>
      </c>
      <c r="F37" s="19">
        <f t="shared" si="0"/>
        <v>0</v>
      </c>
      <c r="G37" s="6">
        <v>0</v>
      </c>
      <c r="H37" s="2"/>
    </row>
    <row r="38" spans="1:8" ht="15" outlineLevel="2">
      <c r="A38" s="16" t="s">
        <v>67</v>
      </c>
      <c r="B38" s="17" t="s">
        <v>21</v>
      </c>
      <c r="C38" s="17" t="s">
        <v>6</v>
      </c>
      <c r="D38" s="18">
        <v>5.24</v>
      </c>
      <c r="E38" s="18">
        <v>3.7</v>
      </c>
      <c r="F38" s="19">
        <f t="shared" si="0"/>
        <v>70.61068702290076</v>
      </c>
      <c r="G38" s="6">
        <v>0</v>
      </c>
      <c r="H38" s="2"/>
    </row>
    <row r="39" spans="1:8" ht="15" outlineLevel="1">
      <c r="A39" s="5" t="s">
        <v>87</v>
      </c>
      <c r="B39" s="15" t="s">
        <v>21</v>
      </c>
      <c r="C39" s="15" t="s">
        <v>23</v>
      </c>
      <c r="D39" s="12">
        <v>13500</v>
      </c>
      <c r="E39" s="12">
        <v>280.64123</v>
      </c>
      <c r="F39" s="14">
        <f aca="true" t="shared" si="1" ref="F39:F70">E39/D39*100</f>
        <v>2.078823925925926</v>
      </c>
      <c r="G39" s="6">
        <v>0</v>
      </c>
      <c r="H39" s="2"/>
    </row>
    <row r="40" spans="1:8" ht="15" outlineLevel="2">
      <c r="A40" s="16" t="s">
        <v>88</v>
      </c>
      <c r="B40" s="17" t="s">
        <v>21</v>
      </c>
      <c r="C40" s="17" t="s">
        <v>24</v>
      </c>
      <c r="D40" s="18">
        <v>13500</v>
      </c>
      <c r="E40" s="18">
        <v>280.64123</v>
      </c>
      <c r="F40" s="19">
        <f t="shared" si="1"/>
        <v>2.078823925925926</v>
      </c>
      <c r="G40" s="6">
        <v>0</v>
      </c>
      <c r="H40" s="2"/>
    </row>
    <row r="41" spans="1:8" ht="15" outlineLevel="1">
      <c r="A41" s="5" t="s">
        <v>89</v>
      </c>
      <c r="B41" s="15" t="s">
        <v>21</v>
      </c>
      <c r="C41" s="15" t="s">
        <v>25</v>
      </c>
      <c r="D41" s="12">
        <v>2618</v>
      </c>
      <c r="E41" s="12">
        <v>164.7216</v>
      </c>
      <c r="F41" s="14">
        <f t="shared" si="1"/>
        <v>6.291886936592819</v>
      </c>
      <c r="G41" s="6">
        <v>0</v>
      </c>
      <c r="H41" s="2"/>
    </row>
    <row r="42" spans="1:8" ht="15" outlineLevel="2">
      <c r="A42" s="16" t="s">
        <v>90</v>
      </c>
      <c r="B42" s="17" t="s">
        <v>21</v>
      </c>
      <c r="C42" s="17" t="s">
        <v>26</v>
      </c>
      <c r="D42" s="18">
        <v>2618</v>
      </c>
      <c r="E42" s="18">
        <v>164.7216</v>
      </c>
      <c r="F42" s="19">
        <f t="shared" si="1"/>
        <v>6.291886936592819</v>
      </c>
      <c r="G42" s="6">
        <v>0</v>
      </c>
      <c r="H42" s="2"/>
    </row>
    <row r="43" spans="1:8" ht="15" outlineLevel="1">
      <c r="A43" s="5" t="s">
        <v>68</v>
      </c>
      <c r="B43" s="15" t="s">
        <v>21</v>
      </c>
      <c r="C43" s="15" t="s">
        <v>7</v>
      </c>
      <c r="D43" s="12">
        <v>15.3</v>
      </c>
      <c r="E43" s="12">
        <v>15.3</v>
      </c>
      <c r="F43" s="14">
        <f t="shared" si="1"/>
        <v>100</v>
      </c>
      <c r="G43" s="6">
        <v>0</v>
      </c>
      <c r="H43" s="2"/>
    </row>
    <row r="44" spans="1:8" ht="25.5" outlineLevel="2">
      <c r="A44" s="16" t="s">
        <v>70</v>
      </c>
      <c r="B44" s="17" t="s">
        <v>21</v>
      </c>
      <c r="C44" s="17" t="s">
        <v>9</v>
      </c>
      <c r="D44" s="18">
        <v>15.3</v>
      </c>
      <c r="E44" s="18">
        <v>15.3</v>
      </c>
      <c r="F44" s="19">
        <f t="shared" si="1"/>
        <v>100</v>
      </c>
      <c r="G44" s="6">
        <v>0</v>
      </c>
      <c r="H44" s="2"/>
    </row>
    <row r="45" spans="1:8" ht="20.25" customHeight="1" outlineLevel="1">
      <c r="A45" s="20" t="s">
        <v>91</v>
      </c>
      <c r="B45" s="15" t="s">
        <v>21</v>
      </c>
      <c r="C45" s="15" t="s">
        <v>27</v>
      </c>
      <c r="D45" s="12">
        <v>16808</v>
      </c>
      <c r="E45" s="12">
        <v>11099.03151</v>
      </c>
      <c r="F45" s="14">
        <f t="shared" si="1"/>
        <v>66.03421888386482</v>
      </c>
      <c r="G45" s="6">
        <v>0</v>
      </c>
      <c r="H45" s="2"/>
    </row>
    <row r="46" spans="1:8" ht="15" outlineLevel="2">
      <c r="A46" s="16" t="s">
        <v>92</v>
      </c>
      <c r="B46" s="17" t="s">
        <v>21</v>
      </c>
      <c r="C46" s="17" t="s">
        <v>28</v>
      </c>
      <c r="D46" s="18">
        <v>16808</v>
      </c>
      <c r="E46" s="18">
        <v>11099.03151</v>
      </c>
      <c r="F46" s="19">
        <f t="shared" si="1"/>
        <v>66.03421888386482</v>
      </c>
      <c r="G46" s="6">
        <v>0</v>
      </c>
      <c r="H46" s="2"/>
    </row>
    <row r="47" spans="1:8" ht="25.5" outlineLevel="1">
      <c r="A47" s="5" t="s">
        <v>93</v>
      </c>
      <c r="B47" s="15" t="s">
        <v>21</v>
      </c>
      <c r="C47" s="15" t="s">
        <v>29</v>
      </c>
      <c r="D47" s="12">
        <v>21296.898</v>
      </c>
      <c r="E47" s="12">
        <v>16445.29599</v>
      </c>
      <c r="F47" s="14">
        <f t="shared" si="1"/>
        <v>77.2192081212954</v>
      </c>
      <c r="G47" s="6">
        <v>0</v>
      </c>
      <c r="H47" s="2"/>
    </row>
    <row r="48" spans="1:8" ht="25.5" outlineLevel="2">
      <c r="A48" s="16" t="s">
        <v>94</v>
      </c>
      <c r="B48" s="17" t="s">
        <v>21</v>
      </c>
      <c r="C48" s="17" t="s">
        <v>30</v>
      </c>
      <c r="D48" s="18">
        <v>7594</v>
      </c>
      <c r="E48" s="18">
        <v>5695.803</v>
      </c>
      <c r="F48" s="19">
        <f t="shared" si="1"/>
        <v>75.00398999209904</v>
      </c>
      <c r="G48" s="6">
        <v>0</v>
      </c>
      <c r="H48" s="2"/>
    </row>
    <row r="49" spans="1:8" ht="15" outlineLevel="2">
      <c r="A49" s="16" t="s">
        <v>95</v>
      </c>
      <c r="B49" s="17" t="s">
        <v>21</v>
      </c>
      <c r="C49" s="17" t="s">
        <v>31</v>
      </c>
      <c r="D49" s="18">
        <v>13702.898</v>
      </c>
      <c r="E49" s="18">
        <v>10749.49299</v>
      </c>
      <c r="F49" s="19">
        <f t="shared" si="1"/>
        <v>78.44685839447978</v>
      </c>
      <c r="G49" s="6">
        <v>0</v>
      </c>
      <c r="H49" s="2"/>
    </row>
    <row r="50" spans="1:8" ht="38.25">
      <c r="A50" s="5" t="s">
        <v>96</v>
      </c>
      <c r="B50" s="15" t="s">
        <v>32</v>
      </c>
      <c r="C50" s="15" t="s">
        <v>2</v>
      </c>
      <c r="D50" s="12">
        <v>52219.147</v>
      </c>
      <c r="E50" s="12">
        <v>33480.65894</v>
      </c>
      <c r="F50" s="14">
        <f t="shared" si="1"/>
        <v>64.11567569267265</v>
      </c>
      <c r="G50" s="6">
        <v>0</v>
      </c>
      <c r="H50" s="2"/>
    </row>
    <row r="51" spans="1:8" ht="15" outlineLevel="1">
      <c r="A51" s="5" t="s">
        <v>65</v>
      </c>
      <c r="B51" s="15" t="s">
        <v>32</v>
      </c>
      <c r="C51" s="15" t="s">
        <v>4</v>
      </c>
      <c r="D51" s="12">
        <v>10162.6</v>
      </c>
      <c r="E51" s="12">
        <v>7998.682</v>
      </c>
      <c r="F51" s="14">
        <f t="shared" si="1"/>
        <v>78.70704347312694</v>
      </c>
      <c r="G51" s="6">
        <v>0</v>
      </c>
      <c r="H51" s="2"/>
    </row>
    <row r="52" spans="1:8" ht="38.25" outlineLevel="2">
      <c r="A52" s="16" t="s">
        <v>66</v>
      </c>
      <c r="B52" s="17" t="s">
        <v>32</v>
      </c>
      <c r="C52" s="17" t="s">
        <v>5</v>
      </c>
      <c r="D52" s="18">
        <v>514.3</v>
      </c>
      <c r="E52" s="18">
        <v>421.21908</v>
      </c>
      <c r="F52" s="19">
        <f t="shared" si="1"/>
        <v>81.90143496014001</v>
      </c>
      <c r="G52" s="6">
        <v>0</v>
      </c>
      <c r="H52" s="2"/>
    </row>
    <row r="53" spans="1:8" ht="15" outlineLevel="2">
      <c r="A53" s="16" t="s">
        <v>67</v>
      </c>
      <c r="B53" s="17" t="s">
        <v>32</v>
      </c>
      <c r="C53" s="17" t="s">
        <v>6</v>
      </c>
      <c r="D53" s="18">
        <v>9648.3</v>
      </c>
      <c r="E53" s="18">
        <v>7577.46292</v>
      </c>
      <c r="F53" s="19">
        <f t="shared" si="1"/>
        <v>78.53676730615756</v>
      </c>
      <c r="G53" s="6">
        <v>0</v>
      </c>
      <c r="H53" s="2"/>
    </row>
    <row r="54" spans="1:8" ht="15" outlineLevel="1">
      <c r="A54" s="5" t="s">
        <v>87</v>
      </c>
      <c r="B54" s="15" t="s">
        <v>32</v>
      </c>
      <c r="C54" s="15" t="s">
        <v>23</v>
      </c>
      <c r="D54" s="12">
        <v>25908.447</v>
      </c>
      <c r="E54" s="12">
        <v>18733.82056</v>
      </c>
      <c r="F54" s="14">
        <f t="shared" si="1"/>
        <v>72.30777112962426</v>
      </c>
      <c r="G54" s="6">
        <v>0</v>
      </c>
      <c r="H54" s="2"/>
    </row>
    <row r="55" spans="1:8" ht="15" outlineLevel="2">
      <c r="A55" s="16" t="s">
        <v>97</v>
      </c>
      <c r="B55" s="17" t="s">
        <v>32</v>
      </c>
      <c r="C55" s="17" t="s">
        <v>33</v>
      </c>
      <c r="D55" s="18">
        <v>15</v>
      </c>
      <c r="E55" s="18">
        <v>0</v>
      </c>
      <c r="F55" s="19">
        <f t="shared" si="1"/>
        <v>0</v>
      </c>
      <c r="G55" s="6">
        <v>0</v>
      </c>
      <c r="H55" s="2"/>
    </row>
    <row r="56" spans="1:8" ht="15" outlineLevel="2">
      <c r="A56" s="16" t="s">
        <v>98</v>
      </c>
      <c r="B56" s="17" t="s">
        <v>32</v>
      </c>
      <c r="C56" s="17" t="s">
        <v>34</v>
      </c>
      <c r="D56" s="18">
        <v>96.69</v>
      </c>
      <c r="E56" s="18">
        <v>96.68958</v>
      </c>
      <c r="F56" s="19">
        <f t="shared" si="1"/>
        <v>99.99956562209123</v>
      </c>
      <c r="G56" s="6">
        <v>0</v>
      </c>
      <c r="H56" s="2"/>
    </row>
    <row r="57" spans="1:8" ht="15" outlineLevel="2">
      <c r="A57" s="16" t="s">
        <v>88</v>
      </c>
      <c r="B57" s="17" t="s">
        <v>32</v>
      </c>
      <c r="C57" s="17" t="s">
        <v>24</v>
      </c>
      <c r="D57" s="18">
        <v>25796.757</v>
      </c>
      <c r="E57" s="18">
        <v>18637.13098</v>
      </c>
      <c r="F57" s="19">
        <f t="shared" si="1"/>
        <v>72.2460229400153</v>
      </c>
      <c r="G57" s="6">
        <v>0</v>
      </c>
      <c r="H57" s="2"/>
    </row>
    <row r="58" spans="1:8" ht="15" outlineLevel="1">
      <c r="A58" s="5" t="s">
        <v>99</v>
      </c>
      <c r="B58" s="15" t="s">
        <v>32</v>
      </c>
      <c r="C58" s="15" t="s">
        <v>35</v>
      </c>
      <c r="D58" s="12">
        <v>540.7</v>
      </c>
      <c r="E58" s="12">
        <v>61.1</v>
      </c>
      <c r="F58" s="14">
        <f t="shared" si="1"/>
        <v>11.300166450896985</v>
      </c>
      <c r="G58" s="6">
        <v>0</v>
      </c>
      <c r="H58" s="2"/>
    </row>
    <row r="59" spans="1:8" ht="15" outlineLevel="2">
      <c r="A59" s="16" t="s">
        <v>100</v>
      </c>
      <c r="B59" s="17" t="s">
        <v>32</v>
      </c>
      <c r="C59" s="17" t="s">
        <v>36</v>
      </c>
      <c r="D59" s="18">
        <v>540.7</v>
      </c>
      <c r="E59" s="18">
        <v>61.1</v>
      </c>
      <c r="F59" s="19">
        <f t="shared" si="1"/>
        <v>11.300166450896985</v>
      </c>
      <c r="G59" s="6">
        <v>0</v>
      </c>
      <c r="H59" s="2"/>
    </row>
    <row r="60" spans="1:8" ht="15" outlineLevel="1">
      <c r="A60" s="5" t="s">
        <v>68</v>
      </c>
      <c r="B60" s="15" t="s">
        <v>32</v>
      </c>
      <c r="C60" s="15" t="s">
        <v>7</v>
      </c>
      <c r="D60" s="12">
        <v>5.5</v>
      </c>
      <c r="E60" s="12">
        <v>5.5</v>
      </c>
      <c r="F60" s="14">
        <f t="shared" si="1"/>
        <v>100</v>
      </c>
      <c r="G60" s="6">
        <v>0</v>
      </c>
      <c r="H60" s="2"/>
    </row>
    <row r="61" spans="1:8" ht="25.5" outlineLevel="2">
      <c r="A61" s="16" t="s">
        <v>70</v>
      </c>
      <c r="B61" s="17" t="s">
        <v>32</v>
      </c>
      <c r="C61" s="17" t="s">
        <v>9</v>
      </c>
      <c r="D61" s="18">
        <v>5.5</v>
      </c>
      <c r="E61" s="18">
        <v>5.5</v>
      </c>
      <c r="F61" s="19">
        <f t="shared" si="1"/>
        <v>100</v>
      </c>
      <c r="G61" s="6">
        <v>0</v>
      </c>
      <c r="H61" s="2"/>
    </row>
    <row r="62" spans="1:8" ht="15" outlineLevel="1">
      <c r="A62" s="5" t="s">
        <v>82</v>
      </c>
      <c r="B62" s="15" t="s">
        <v>32</v>
      </c>
      <c r="C62" s="15" t="s">
        <v>13</v>
      </c>
      <c r="D62" s="12">
        <v>15601.9</v>
      </c>
      <c r="E62" s="12">
        <v>6681.55638</v>
      </c>
      <c r="F62" s="14">
        <f t="shared" si="1"/>
        <v>42.825273716662714</v>
      </c>
      <c r="G62" s="6">
        <v>0</v>
      </c>
      <c r="H62" s="2"/>
    </row>
    <row r="63" spans="1:8" ht="15" outlineLevel="2">
      <c r="A63" s="16" t="s">
        <v>76</v>
      </c>
      <c r="B63" s="17" t="s">
        <v>32</v>
      </c>
      <c r="C63" s="17" t="s">
        <v>15</v>
      </c>
      <c r="D63" s="18">
        <v>15601.9</v>
      </c>
      <c r="E63" s="18">
        <v>6681.55638</v>
      </c>
      <c r="F63" s="19">
        <f t="shared" si="1"/>
        <v>42.825273716662714</v>
      </c>
      <c r="G63" s="6">
        <v>0</v>
      </c>
      <c r="H63" s="2"/>
    </row>
    <row r="64" spans="1:8" ht="25.5">
      <c r="A64" s="5" t="s">
        <v>101</v>
      </c>
      <c r="B64" s="15" t="s">
        <v>37</v>
      </c>
      <c r="C64" s="15" t="s">
        <v>2</v>
      </c>
      <c r="D64" s="12">
        <v>43265.681</v>
      </c>
      <c r="E64" s="12">
        <v>34858.88023</v>
      </c>
      <c r="F64" s="14">
        <f t="shared" si="1"/>
        <v>80.56935525873268</v>
      </c>
      <c r="G64" s="6">
        <v>0</v>
      </c>
      <c r="H64" s="2"/>
    </row>
    <row r="65" spans="1:8" ht="15" outlineLevel="1">
      <c r="A65" s="5" t="s">
        <v>65</v>
      </c>
      <c r="B65" s="15" t="s">
        <v>37</v>
      </c>
      <c r="C65" s="15" t="s">
        <v>4</v>
      </c>
      <c r="D65" s="12">
        <v>32206.815</v>
      </c>
      <c r="E65" s="12">
        <v>25708.34835</v>
      </c>
      <c r="F65" s="14">
        <f t="shared" si="1"/>
        <v>79.82269699751436</v>
      </c>
      <c r="G65" s="6">
        <v>0</v>
      </c>
      <c r="H65" s="2"/>
    </row>
    <row r="66" spans="1:8" ht="25.5" outlineLevel="2">
      <c r="A66" s="16" t="s">
        <v>102</v>
      </c>
      <c r="B66" s="17" t="s">
        <v>37</v>
      </c>
      <c r="C66" s="17" t="s">
        <v>38</v>
      </c>
      <c r="D66" s="18">
        <v>1302.65</v>
      </c>
      <c r="E66" s="18">
        <v>1017.13589</v>
      </c>
      <c r="F66" s="19">
        <f t="shared" si="1"/>
        <v>78.08205504164587</v>
      </c>
      <c r="G66" s="6">
        <v>0</v>
      </c>
      <c r="H66" s="2"/>
    </row>
    <row r="67" spans="1:8" ht="38.25" outlineLevel="2">
      <c r="A67" s="16" t="s">
        <v>66</v>
      </c>
      <c r="B67" s="17" t="s">
        <v>37</v>
      </c>
      <c r="C67" s="17" t="s">
        <v>5</v>
      </c>
      <c r="D67" s="18">
        <v>24923.275</v>
      </c>
      <c r="E67" s="18">
        <v>20726.52832</v>
      </c>
      <c r="F67" s="19">
        <f t="shared" si="1"/>
        <v>83.16133541839906</v>
      </c>
      <c r="G67" s="6">
        <v>0</v>
      </c>
      <c r="H67" s="2"/>
    </row>
    <row r="68" spans="1:8" ht="15" outlineLevel="2">
      <c r="A68" s="16" t="s">
        <v>103</v>
      </c>
      <c r="B68" s="17" t="s">
        <v>37</v>
      </c>
      <c r="C68" s="17" t="s">
        <v>39</v>
      </c>
      <c r="D68" s="18">
        <v>19.5</v>
      </c>
      <c r="E68" s="18">
        <v>0</v>
      </c>
      <c r="F68" s="19">
        <f t="shared" si="1"/>
        <v>0</v>
      </c>
      <c r="G68" s="6">
        <v>0</v>
      </c>
      <c r="H68" s="2"/>
    </row>
    <row r="69" spans="1:8" ht="15" outlineLevel="2">
      <c r="A69" s="16" t="s">
        <v>67</v>
      </c>
      <c r="B69" s="17" t="s">
        <v>37</v>
      </c>
      <c r="C69" s="17" t="s">
        <v>6</v>
      </c>
      <c r="D69" s="18">
        <v>5961.39</v>
      </c>
      <c r="E69" s="18">
        <v>3964.68414</v>
      </c>
      <c r="F69" s="19">
        <f t="shared" si="1"/>
        <v>66.50603533739614</v>
      </c>
      <c r="G69" s="6">
        <v>0</v>
      </c>
      <c r="H69" s="2"/>
    </row>
    <row r="70" spans="1:8" ht="25.5" outlineLevel="1">
      <c r="A70" s="5" t="s">
        <v>104</v>
      </c>
      <c r="B70" s="15" t="s">
        <v>37</v>
      </c>
      <c r="C70" s="15" t="s">
        <v>40</v>
      </c>
      <c r="D70" s="12">
        <v>1677</v>
      </c>
      <c r="E70" s="12">
        <v>1372.79465</v>
      </c>
      <c r="F70" s="14">
        <f t="shared" si="1"/>
        <v>81.86014609421586</v>
      </c>
      <c r="G70" s="6">
        <v>0</v>
      </c>
      <c r="H70" s="2"/>
    </row>
    <row r="71" spans="1:8" ht="25.5" outlineLevel="2">
      <c r="A71" s="16" t="s">
        <v>105</v>
      </c>
      <c r="B71" s="17" t="s">
        <v>37</v>
      </c>
      <c r="C71" s="17" t="s">
        <v>41</v>
      </c>
      <c r="D71" s="18">
        <v>1607</v>
      </c>
      <c r="E71" s="18">
        <v>1328.29465</v>
      </c>
      <c r="F71" s="19">
        <f aca="true" t="shared" si="2" ref="F71:F102">E71/D71*100</f>
        <v>82.65679215930305</v>
      </c>
      <c r="G71" s="6">
        <v>0</v>
      </c>
      <c r="H71" s="2"/>
    </row>
    <row r="72" spans="1:8" ht="25.5" outlineLevel="2">
      <c r="A72" s="16" t="s">
        <v>106</v>
      </c>
      <c r="B72" s="17" t="s">
        <v>37</v>
      </c>
      <c r="C72" s="17" t="s">
        <v>42</v>
      </c>
      <c r="D72" s="18">
        <v>70</v>
      </c>
      <c r="E72" s="18">
        <v>44.5</v>
      </c>
      <c r="F72" s="19">
        <f t="shared" si="2"/>
        <v>63.57142857142857</v>
      </c>
      <c r="G72" s="6">
        <v>0</v>
      </c>
      <c r="H72" s="2"/>
    </row>
    <row r="73" spans="1:8" ht="15" outlineLevel="1">
      <c r="A73" s="5" t="s">
        <v>87</v>
      </c>
      <c r="B73" s="15" t="s">
        <v>37</v>
      </c>
      <c r="C73" s="15" t="s">
        <v>23</v>
      </c>
      <c r="D73" s="12">
        <v>5902.924</v>
      </c>
      <c r="E73" s="12">
        <v>4671.11415</v>
      </c>
      <c r="F73" s="14">
        <f t="shared" si="2"/>
        <v>79.13220888495262</v>
      </c>
      <c r="G73" s="6">
        <v>0</v>
      </c>
      <c r="H73" s="2"/>
    </row>
    <row r="74" spans="1:8" ht="15" outlineLevel="2">
      <c r="A74" s="16" t="s">
        <v>97</v>
      </c>
      <c r="B74" s="17" t="s">
        <v>37</v>
      </c>
      <c r="C74" s="17" t="s">
        <v>33</v>
      </c>
      <c r="D74" s="18">
        <v>288.6</v>
      </c>
      <c r="E74" s="18">
        <v>69.6</v>
      </c>
      <c r="F74" s="19">
        <f t="shared" si="2"/>
        <v>24.116424116424113</v>
      </c>
      <c r="G74" s="6">
        <v>0</v>
      </c>
      <c r="H74" s="2"/>
    </row>
    <row r="75" spans="1:8" ht="15" outlineLevel="2">
      <c r="A75" s="16" t="s">
        <v>107</v>
      </c>
      <c r="B75" s="17" t="s">
        <v>37</v>
      </c>
      <c r="C75" s="17" t="s">
        <v>43</v>
      </c>
      <c r="D75" s="18">
        <v>5614.324</v>
      </c>
      <c r="E75" s="18">
        <v>4601.51415</v>
      </c>
      <c r="F75" s="19">
        <f t="shared" si="2"/>
        <v>81.96025291735924</v>
      </c>
      <c r="G75" s="6">
        <v>0</v>
      </c>
      <c r="H75" s="2"/>
    </row>
    <row r="76" spans="1:8" ht="15" outlineLevel="1">
      <c r="A76" s="5" t="s">
        <v>89</v>
      </c>
      <c r="B76" s="15" t="s">
        <v>37</v>
      </c>
      <c r="C76" s="15" t="s">
        <v>25</v>
      </c>
      <c r="D76" s="12">
        <v>7</v>
      </c>
      <c r="E76" s="12">
        <v>7</v>
      </c>
      <c r="F76" s="14">
        <f t="shared" si="2"/>
        <v>100</v>
      </c>
      <c r="G76" s="6">
        <v>0</v>
      </c>
      <c r="H76" s="2"/>
    </row>
    <row r="77" spans="1:8" ht="15" outlineLevel="2">
      <c r="A77" s="16" t="s">
        <v>90</v>
      </c>
      <c r="B77" s="17" t="s">
        <v>37</v>
      </c>
      <c r="C77" s="17" t="s">
        <v>26</v>
      </c>
      <c r="D77" s="18">
        <v>7</v>
      </c>
      <c r="E77" s="18">
        <v>7</v>
      </c>
      <c r="F77" s="19">
        <f t="shared" si="2"/>
        <v>100</v>
      </c>
      <c r="G77" s="6">
        <v>0</v>
      </c>
      <c r="H77" s="2"/>
    </row>
    <row r="78" spans="1:8" ht="15" outlineLevel="1">
      <c r="A78" s="5" t="s">
        <v>68</v>
      </c>
      <c r="B78" s="15" t="s">
        <v>37</v>
      </c>
      <c r="C78" s="15" t="s">
        <v>7</v>
      </c>
      <c r="D78" s="12">
        <v>62.1</v>
      </c>
      <c r="E78" s="12">
        <v>15.25</v>
      </c>
      <c r="F78" s="14">
        <f t="shared" si="2"/>
        <v>24.55716586151369</v>
      </c>
      <c r="G78" s="6">
        <v>0</v>
      </c>
      <c r="H78" s="2"/>
    </row>
    <row r="79" spans="1:8" ht="25.5" outlineLevel="2">
      <c r="A79" s="16" t="s">
        <v>70</v>
      </c>
      <c r="B79" s="17" t="s">
        <v>37</v>
      </c>
      <c r="C79" s="17" t="s">
        <v>9</v>
      </c>
      <c r="D79" s="18">
        <v>62.1</v>
      </c>
      <c r="E79" s="18">
        <v>15.25</v>
      </c>
      <c r="F79" s="19">
        <f t="shared" si="2"/>
        <v>24.55716586151369</v>
      </c>
      <c r="G79" s="6">
        <v>0</v>
      </c>
      <c r="H79" s="2"/>
    </row>
    <row r="80" spans="1:8" ht="15" outlineLevel="1">
      <c r="A80" s="5" t="s">
        <v>108</v>
      </c>
      <c r="B80" s="15" t="s">
        <v>37</v>
      </c>
      <c r="C80" s="15" t="s">
        <v>44</v>
      </c>
      <c r="D80" s="12">
        <v>571.1</v>
      </c>
      <c r="E80" s="12">
        <v>571.1</v>
      </c>
      <c r="F80" s="14">
        <f t="shared" si="2"/>
        <v>100</v>
      </c>
      <c r="G80" s="6">
        <v>0</v>
      </c>
      <c r="H80" s="2"/>
    </row>
    <row r="81" spans="1:8" ht="15" outlineLevel="2">
      <c r="A81" s="16" t="s">
        <v>109</v>
      </c>
      <c r="B81" s="17" t="s">
        <v>37</v>
      </c>
      <c r="C81" s="17" t="s">
        <v>45</v>
      </c>
      <c r="D81" s="18">
        <v>571.1</v>
      </c>
      <c r="E81" s="18">
        <v>571.1</v>
      </c>
      <c r="F81" s="19">
        <f t="shared" si="2"/>
        <v>100</v>
      </c>
      <c r="G81" s="6">
        <v>0</v>
      </c>
      <c r="H81" s="2"/>
    </row>
    <row r="82" spans="1:8" ht="15" outlineLevel="1">
      <c r="A82" s="5" t="s">
        <v>82</v>
      </c>
      <c r="B82" s="15" t="s">
        <v>37</v>
      </c>
      <c r="C82" s="15" t="s">
        <v>13</v>
      </c>
      <c r="D82" s="12">
        <v>2838.742</v>
      </c>
      <c r="E82" s="12">
        <v>2513.27308</v>
      </c>
      <c r="F82" s="14">
        <f t="shared" si="2"/>
        <v>88.53474813843596</v>
      </c>
      <c r="G82" s="6">
        <v>0</v>
      </c>
      <c r="H82" s="2"/>
    </row>
    <row r="83" spans="1:8" ht="15" outlineLevel="2">
      <c r="A83" s="16" t="s">
        <v>110</v>
      </c>
      <c r="B83" s="17" t="s">
        <v>37</v>
      </c>
      <c r="C83" s="17" t="s">
        <v>46</v>
      </c>
      <c r="D83" s="18">
        <v>1475.097</v>
      </c>
      <c r="E83" s="18">
        <v>1171.42058</v>
      </c>
      <c r="F83" s="19">
        <f t="shared" si="2"/>
        <v>79.41312198452034</v>
      </c>
      <c r="G83" s="6">
        <v>0</v>
      </c>
      <c r="H83" s="2"/>
    </row>
    <row r="84" spans="1:8" ht="15" outlineLevel="2">
      <c r="A84" s="16" t="s">
        <v>83</v>
      </c>
      <c r="B84" s="17" t="s">
        <v>37</v>
      </c>
      <c r="C84" s="17" t="s">
        <v>14</v>
      </c>
      <c r="D84" s="18">
        <v>1311</v>
      </c>
      <c r="E84" s="18">
        <v>1311</v>
      </c>
      <c r="F84" s="19">
        <f t="shared" si="2"/>
        <v>100</v>
      </c>
      <c r="G84" s="6">
        <v>0</v>
      </c>
      <c r="H84" s="2"/>
    </row>
    <row r="85" spans="1:8" ht="15" outlineLevel="2">
      <c r="A85" s="16" t="s">
        <v>76</v>
      </c>
      <c r="B85" s="17" t="s">
        <v>37</v>
      </c>
      <c r="C85" s="17" t="s">
        <v>15</v>
      </c>
      <c r="D85" s="18">
        <v>2.645</v>
      </c>
      <c r="E85" s="18">
        <v>1.5525</v>
      </c>
      <c r="F85" s="19">
        <f t="shared" si="2"/>
        <v>58.69565217391304</v>
      </c>
      <c r="G85" s="6">
        <v>0</v>
      </c>
      <c r="H85" s="2"/>
    </row>
    <row r="86" spans="1:8" ht="15" outlineLevel="2">
      <c r="A86" s="16" t="s">
        <v>111</v>
      </c>
      <c r="B86" s="17" t="s">
        <v>37</v>
      </c>
      <c r="C86" s="17" t="s">
        <v>47</v>
      </c>
      <c r="D86" s="18">
        <v>50</v>
      </c>
      <c r="E86" s="18">
        <v>29.3</v>
      </c>
      <c r="F86" s="19">
        <f t="shared" si="2"/>
        <v>58.599999999999994</v>
      </c>
      <c r="G86" s="6">
        <v>0</v>
      </c>
      <c r="H86" s="2"/>
    </row>
    <row r="87" spans="1:8" ht="38.25">
      <c r="A87" s="5" t="s">
        <v>112</v>
      </c>
      <c r="B87" s="15" t="s">
        <v>48</v>
      </c>
      <c r="C87" s="15" t="s">
        <v>2</v>
      </c>
      <c r="D87" s="12">
        <v>1168.8</v>
      </c>
      <c r="E87" s="12">
        <v>959.66924</v>
      </c>
      <c r="F87" s="14">
        <f t="shared" si="2"/>
        <v>82.10722450376454</v>
      </c>
      <c r="G87" s="6">
        <v>0</v>
      </c>
      <c r="H87" s="2"/>
    </row>
    <row r="88" spans="1:8" ht="15" outlineLevel="1">
      <c r="A88" s="5" t="s">
        <v>65</v>
      </c>
      <c r="B88" s="15" t="s">
        <v>48</v>
      </c>
      <c r="C88" s="15" t="s">
        <v>4</v>
      </c>
      <c r="D88" s="12">
        <v>1168.8</v>
      </c>
      <c r="E88" s="12">
        <v>959.66924</v>
      </c>
      <c r="F88" s="14">
        <f t="shared" si="2"/>
        <v>82.10722450376454</v>
      </c>
      <c r="G88" s="6">
        <v>0</v>
      </c>
      <c r="H88" s="2"/>
    </row>
    <row r="89" spans="1:8" ht="38.25" outlineLevel="2">
      <c r="A89" s="16" t="s">
        <v>113</v>
      </c>
      <c r="B89" s="17" t="s">
        <v>48</v>
      </c>
      <c r="C89" s="17" t="s">
        <v>49</v>
      </c>
      <c r="D89" s="18">
        <v>1168.8</v>
      </c>
      <c r="E89" s="18">
        <v>959.66924</v>
      </c>
      <c r="F89" s="19">
        <f t="shared" si="2"/>
        <v>82.10722450376454</v>
      </c>
      <c r="G89" s="6">
        <v>0</v>
      </c>
      <c r="H89" s="2"/>
    </row>
    <row r="90" spans="1:8" ht="51">
      <c r="A90" s="5" t="s">
        <v>114</v>
      </c>
      <c r="B90" s="15" t="s">
        <v>50</v>
      </c>
      <c r="C90" s="15" t="s">
        <v>2</v>
      </c>
      <c r="D90" s="12">
        <v>28630.24</v>
      </c>
      <c r="E90" s="12">
        <v>23612.37204</v>
      </c>
      <c r="F90" s="14">
        <f t="shared" si="2"/>
        <v>82.47353860812902</v>
      </c>
      <c r="G90" s="6">
        <v>0</v>
      </c>
      <c r="H90" s="2"/>
    </row>
    <row r="91" spans="1:8" ht="15" outlineLevel="1">
      <c r="A91" s="5" t="s">
        <v>65</v>
      </c>
      <c r="B91" s="15" t="s">
        <v>50</v>
      </c>
      <c r="C91" s="15" t="s">
        <v>4</v>
      </c>
      <c r="D91" s="12">
        <v>553.6</v>
      </c>
      <c r="E91" s="12">
        <v>451.55858</v>
      </c>
      <c r="F91" s="14">
        <f t="shared" si="2"/>
        <v>81.56766257225433</v>
      </c>
      <c r="G91" s="6">
        <v>0</v>
      </c>
      <c r="H91" s="2"/>
    </row>
    <row r="92" spans="1:8" ht="38.25" outlineLevel="2">
      <c r="A92" s="16" t="s">
        <v>66</v>
      </c>
      <c r="B92" s="17" t="s">
        <v>50</v>
      </c>
      <c r="C92" s="17" t="s">
        <v>5</v>
      </c>
      <c r="D92" s="18">
        <v>553.6</v>
      </c>
      <c r="E92" s="18">
        <v>451.55858</v>
      </c>
      <c r="F92" s="19">
        <f t="shared" si="2"/>
        <v>81.56766257225433</v>
      </c>
      <c r="G92" s="6">
        <v>0</v>
      </c>
      <c r="H92" s="2"/>
    </row>
    <row r="93" spans="1:8" ht="15" outlineLevel="1">
      <c r="A93" s="5" t="s">
        <v>68</v>
      </c>
      <c r="B93" s="15" t="s">
        <v>50</v>
      </c>
      <c r="C93" s="15" t="s">
        <v>7</v>
      </c>
      <c r="D93" s="12">
        <v>2108</v>
      </c>
      <c r="E93" s="12">
        <v>2018.53</v>
      </c>
      <c r="F93" s="14">
        <f t="shared" si="2"/>
        <v>95.75569259962049</v>
      </c>
      <c r="G93" s="6">
        <v>0</v>
      </c>
      <c r="H93" s="2"/>
    </row>
    <row r="94" spans="1:8" ht="15" outlineLevel="2">
      <c r="A94" s="16" t="s">
        <v>81</v>
      </c>
      <c r="B94" s="17" t="s">
        <v>50</v>
      </c>
      <c r="C94" s="17" t="s">
        <v>19</v>
      </c>
      <c r="D94" s="18">
        <v>2108</v>
      </c>
      <c r="E94" s="18">
        <v>2018.53</v>
      </c>
      <c r="F94" s="19">
        <f t="shared" si="2"/>
        <v>95.75569259962049</v>
      </c>
      <c r="G94" s="6">
        <v>0</v>
      </c>
      <c r="H94" s="2"/>
    </row>
    <row r="95" spans="1:8" ht="15" outlineLevel="1">
      <c r="A95" s="5" t="s">
        <v>82</v>
      </c>
      <c r="B95" s="15" t="s">
        <v>50</v>
      </c>
      <c r="C95" s="15" t="s">
        <v>13</v>
      </c>
      <c r="D95" s="12">
        <v>411.84</v>
      </c>
      <c r="E95" s="12">
        <v>358.12375</v>
      </c>
      <c r="F95" s="14">
        <f t="shared" si="2"/>
        <v>86.957010003885</v>
      </c>
      <c r="G95" s="6">
        <v>0</v>
      </c>
      <c r="H95" s="2"/>
    </row>
    <row r="96" spans="1:8" ht="15" outlineLevel="2">
      <c r="A96" s="16" t="s">
        <v>83</v>
      </c>
      <c r="B96" s="17" t="s">
        <v>50</v>
      </c>
      <c r="C96" s="17" t="s">
        <v>14</v>
      </c>
      <c r="D96" s="18">
        <v>70</v>
      </c>
      <c r="E96" s="18">
        <v>16.33615</v>
      </c>
      <c r="F96" s="19">
        <f t="shared" si="2"/>
        <v>23.337357142857144</v>
      </c>
      <c r="G96" s="6">
        <v>0</v>
      </c>
      <c r="H96" s="2"/>
    </row>
    <row r="97" spans="1:8" ht="15" outlineLevel="2">
      <c r="A97" s="16" t="s">
        <v>76</v>
      </c>
      <c r="B97" s="17" t="s">
        <v>50</v>
      </c>
      <c r="C97" s="17" t="s">
        <v>15</v>
      </c>
      <c r="D97" s="18">
        <v>341.84</v>
      </c>
      <c r="E97" s="18">
        <v>341.7876</v>
      </c>
      <c r="F97" s="19">
        <f t="shared" si="2"/>
        <v>99.98467119120058</v>
      </c>
      <c r="G97" s="6">
        <v>0</v>
      </c>
      <c r="H97" s="2"/>
    </row>
    <row r="98" spans="1:8" ht="15" outlineLevel="1">
      <c r="A98" s="5" t="s">
        <v>115</v>
      </c>
      <c r="B98" s="15" t="s">
        <v>50</v>
      </c>
      <c r="C98" s="15" t="s">
        <v>51</v>
      </c>
      <c r="D98" s="12">
        <v>25556.8</v>
      </c>
      <c r="E98" s="12">
        <v>20784.15971</v>
      </c>
      <c r="F98" s="14">
        <f t="shared" si="2"/>
        <v>81.32536041288424</v>
      </c>
      <c r="G98" s="6">
        <v>0</v>
      </c>
      <c r="H98" s="2"/>
    </row>
    <row r="99" spans="1:8" ht="15" outlineLevel="2">
      <c r="A99" s="16" t="s">
        <v>116</v>
      </c>
      <c r="B99" s="17" t="s">
        <v>50</v>
      </c>
      <c r="C99" s="17" t="s">
        <v>52</v>
      </c>
      <c r="D99" s="18">
        <v>18437.6</v>
      </c>
      <c r="E99" s="18">
        <v>14465.8935</v>
      </c>
      <c r="F99" s="19">
        <f t="shared" si="2"/>
        <v>78.45865785134725</v>
      </c>
      <c r="G99" s="6">
        <v>0</v>
      </c>
      <c r="H99" s="2"/>
    </row>
    <row r="100" spans="1:8" ht="15" outlineLevel="2">
      <c r="A100" s="16" t="s">
        <v>117</v>
      </c>
      <c r="B100" s="17" t="s">
        <v>50</v>
      </c>
      <c r="C100" s="17" t="s">
        <v>53</v>
      </c>
      <c r="D100" s="18">
        <v>3547.8</v>
      </c>
      <c r="E100" s="18">
        <v>3228.30753</v>
      </c>
      <c r="F100" s="19">
        <f t="shared" si="2"/>
        <v>90.99463132081853</v>
      </c>
      <c r="G100" s="6">
        <v>0</v>
      </c>
      <c r="H100" s="2"/>
    </row>
    <row r="101" spans="1:8" ht="15" outlineLevel="2">
      <c r="A101" s="16" t="s">
        <v>118</v>
      </c>
      <c r="B101" s="17" t="s">
        <v>50</v>
      </c>
      <c r="C101" s="17" t="s">
        <v>54</v>
      </c>
      <c r="D101" s="18">
        <v>490.6</v>
      </c>
      <c r="E101" s="18">
        <v>981.054</v>
      </c>
      <c r="F101" s="19">
        <f t="shared" si="2"/>
        <v>199.97024052181</v>
      </c>
      <c r="G101" s="6">
        <v>0</v>
      </c>
      <c r="H101" s="2"/>
    </row>
    <row r="102" spans="1:8" ht="15" outlineLevel="2">
      <c r="A102" s="16" t="s">
        <v>119</v>
      </c>
      <c r="B102" s="17" t="s">
        <v>50</v>
      </c>
      <c r="C102" s="17" t="s">
        <v>55</v>
      </c>
      <c r="D102" s="18">
        <v>3080.8</v>
      </c>
      <c r="E102" s="18">
        <v>2599.43168</v>
      </c>
      <c r="F102" s="19">
        <f t="shared" si="2"/>
        <v>84.37521682679824</v>
      </c>
      <c r="G102" s="6">
        <v>0</v>
      </c>
      <c r="H102" s="2"/>
    </row>
    <row r="103" spans="1:8" ht="12.75" customHeight="1">
      <c r="A103" s="2"/>
      <c r="B103" s="2"/>
      <c r="C103" s="2"/>
      <c r="D103" s="2"/>
      <c r="E103" s="2"/>
      <c r="F103" s="2"/>
      <c r="G103" s="2"/>
      <c r="H103" s="2"/>
    </row>
    <row r="104" spans="1:8" ht="22.5" customHeight="1">
      <c r="A104" s="27" t="s">
        <v>120</v>
      </c>
      <c r="B104" s="28"/>
      <c r="C104" s="28"/>
      <c r="D104" s="28"/>
      <c r="E104" s="26"/>
      <c r="F104" s="26"/>
      <c r="G104" s="7"/>
      <c r="H104" s="2"/>
    </row>
  </sheetData>
  <sheetProtection/>
  <mergeCells count="13">
    <mergeCell ref="E5:E6"/>
    <mergeCell ref="B5:B6"/>
    <mergeCell ref="C5:C6"/>
    <mergeCell ref="D5:D6"/>
    <mergeCell ref="E1:L1"/>
    <mergeCell ref="A3:F3"/>
    <mergeCell ref="A104:F104"/>
    <mergeCell ref="A5:A6"/>
    <mergeCell ref="F5:F6"/>
    <mergeCell ref="G5:G6"/>
    <mergeCell ref="A1:D1"/>
    <mergeCell ref="A2:D2"/>
    <mergeCell ref="A4:G4"/>
  </mergeCells>
  <printOptions/>
  <pageMargins left="0.984251968503937" right="0.5905511811023623" top="0.5905511811023623" bottom="0.5905511811023623" header="0" footer="0"/>
  <pageSetup fitToHeight="2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BUD2-ПК\User</dc:creator>
  <cp:keywords/>
  <dc:description/>
  <cp:lastModifiedBy>OPD2</cp:lastModifiedBy>
  <cp:lastPrinted>2020-10-30T07:02:54Z</cp:lastPrinted>
  <dcterms:created xsi:type="dcterms:W3CDTF">2020-10-15T05:32:41Z</dcterms:created>
  <dcterms:modified xsi:type="dcterms:W3CDTF">2020-10-30T07:03:02Z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Бояршинова (ДУМА) прил9(2).xlsx</vt:lpwstr>
  </property>
  <property fmtid="{D5CDD505-2E9C-101B-9397-08002B2CF9AE}" pid="3" name="Название отчета">
    <vt:lpwstr>Бояршинова (ДУМА) прил9(2).xlsx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20.1.1823.1318769367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bks2020r</vt:lpwstr>
  </property>
  <property fmtid="{D5CDD505-2E9C-101B-9397-08002B2CF9AE}" pid="9" name="Пользователь">
    <vt:lpwstr>22бояршинова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