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8855" windowHeight="11190" activeTab="0"/>
  </bookViews>
  <sheets>
    <sheet name="Документ" sheetId="1" r:id="rId1"/>
  </sheets>
  <definedNames>
    <definedName name="_xlnm.Print_Titles" localSheetId="0">'Документ'!$17:$17</definedName>
  </definedNames>
  <calcPr fullCalcOnLoad="1"/>
</workbook>
</file>

<file path=xl/sharedStrings.xml><?xml version="1.0" encoding="utf-8"?>
<sst xmlns="http://schemas.openxmlformats.org/spreadsheetml/2006/main" count="84" uniqueCount="84">
  <si>
    <t>0100</t>
  </si>
  <si>
    <t>0102</t>
  </si>
  <si>
    <t>0103</t>
  </si>
  <si>
    <t>0104</t>
  </si>
  <si>
    <t>0105</t>
  </si>
  <si>
    <t>0113</t>
  </si>
  <si>
    <t>0300</t>
  </si>
  <si>
    <t>0310</t>
  </si>
  <si>
    <t>0400</t>
  </si>
  <si>
    <t>0405</t>
  </si>
  <si>
    <t>0409</t>
  </si>
  <si>
    <t>0700</t>
  </si>
  <si>
    <t>0701</t>
  </si>
  <si>
    <t>0702</t>
  </si>
  <si>
    <t>0703</t>
  </si>
  <si>
    <t>0705</t>
  </si>
  <si>
    <t>0707</t>
  </si>
  <si>
    <t>0709</t>
  </si>
  <si>
    <t>0800</t>
  </si>
  <si>
    <t>0801</t>
  </si>
  <si>
    <t>0804</t>
  </si>
  <si>
    <t>1000</t>
  </si>
  <si>
    <t>1003</t>
  </si>
  <si>
    <t>1004</t>
  </si>
  <si>
    <t>1100</t>
  </si>
  <si>
    <t>1101</t>
  </si>
  <si>
    <t>1102</t>
  </si>
  <si>
    <t>1105</t>
  </si>
  <si>
    <t>1300</t>
  </si>
  <si>
    <t>1301</t>
  </si>
  <si>
    <t>1400</t>
  </si>
  <si>
    <t>1401</t>
  </si>
  <si>
    <t>1403</t>
  </si>
  <si>
    <t>Наименование расходов</t>
  </si>
  <si>
    <t>Раздел, подраздел</t>
  </si>
  <si>
    <t>Плановый период</t>
  </si>
  <si>
    <t>Всего расходов</t>
  </si>
  <si>
    <t>0000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</si>
  <si>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</si>
  <si>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</si>
  <si>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</si>
  <si>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</si>
  <si>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</si>
  <si>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</si>
  <si>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</si>
  <si>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</si>
  <si>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</si>
  <si>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Сельское хозяйство и рыболовство</t>
  </si>
  <si>
    <t>Дорожное хозяйство (дорожные фонды)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</si>
  <si>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</si>
  <si>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</si>
  <si>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</si>
  <si>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</si>
  <si>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</si>
  <si>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</si>
  <si>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</si>
  <si>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</si>
  <si>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</si>
  <si>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</si>
  <si>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</si>
  <si>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</si>
  <si>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</si>
  <si>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</si>
  <si>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</si>
  <si>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</si>
  <si>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</si>
  <si>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</si>
  <si>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</si>
  <si>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</si>
  <si>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2022 год             (тыс. рублей)</t>
  </si>
  <si>
    <t>2023 год             (тыс. рублей)</t>
  </si>
  <si>
    <t>____________________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</si>
  <si>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</si>
  <si>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</si>
  <si>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УТВЕРЖДЕНО</t>
  </si>
  <si>
    <t>решением Омутнинской</t>
  </si>
  <si>
    <t xml:space="preserve">районной Думы </t>
  </si>
  <si>
    <t>от 23.12.2020 № 65</t>
  </si>
  <si>
    <t>(в редакции решения</t>
  </si>
  <si>
    <t xml:space="preserve">Омутнинской районной </t>
  </si>
  <si>
    <t xml:space="preserve">              </t>
  </si>
  <si>
    <t>Приложение № 9</t>
  </si>
  <si>
    <t>Распределение бюджетных ассигнований по разделам и подразделам классификации расходов бюджетов на 2022 год и на 2023 год</t>
  </si>
  <si>
    <t>Думы от 24.03.2021 № 11)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</si>
</sst>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47">
    <font>
      <sz val="1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2" fontId="27" fillId="20" borderId="1">
      <alignment horizontal="right" vertical="top" shrinkToFit="1"/>
      <protection/>
    </xf>
    <xf numFmtId="172" fontId="27" fillId="21" borderId="1">
      <alignment horizontal="right" vertical="top" shrinkToFit="1"/>
      <protection/>
    </xf>
    <xf numFmtId="172" fontId="27" fillId="20" borderId="2">
      <alignment horizontal="right" vertical="top" shrinkToFit="1"/>
      <protection/>
    </xf>
    <xf numFmtId="172" fontId="27" fillId="21" borderId="2">
      <alignment horizontal="right" vertical="top" shrinkToFit="1"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22" borderId="0">
      <alignment/>
      <protection/>
    </xf>
    <xf numFmtId="0" fontId="28" fillId="0" borderId="2">
      <alignment horizontal="center" vertical="center" wrapText="1"/>
      <protection/>
    </xf>
    <xf numFmtId="0" fontId="28" fillId="0" borderId="0">
      <alignment/>
      <protection/>
    </xf>
    <xf numFmtId="0" fontId="28" fillId="0" borderId="0">
      <alignment wrapText="1"/>
      <protection/>
    </xf>
    <xf numFmtId="0" fontId="27" fillId="0" borderId="1">
      <alignment horizontal="right"/>
      <protection/>
    </xf>
    <xf numFmtId="0" fontId="28" fillId="22" borderId="0">
      <alignment shrinkToFit="1"/>
      <protection/>
    </xf>
    <xf numFmtId="4" fontId="27" fillId="20" borderId="1">
      <alignment horizontal="right" vertical="top" shrinkToFit="1"/>
      <protection/>
    </xf>
    <xf numFmtId="4" fontId="27" fillId="21" borderId="1">
      <alignment horizontal="right" vertical="top" shrinkToFit="1"/>
      <protection/>
    </xf>
    <xf numFmtId="0" fontId="29" fillId="0" borderId="0">
      <alignment horizontal="center"/>
      <protection/>
    </xf>
    <xf numFmtId="0" fontId="28" fillId="0" borderId="0">
      <alignment horizontal="right"/>
      <protection/>
    </xf>
    <xf numFmtId="0" fontId="28" fillId="0" borderId="0">
      <alignment horizontal="left" wrapText="1"/>
      <protection/>
    </xf>
    <xf numFmtId="0" fontId="27" fillId="0" borderId="2">
      <alignment vertical="top" wrapText="1"/>
      <protection/>
    </xf>
    <xf numFmtId="1" fontId="28" fillId="0" borderId="2">
      <alignment horizontal="left" vertical="top" wrapText="1" indent="2"/>
      <protection/>
    </xf>
    <xf numFmtId="1" fontId="28" fillId="0" borderId="2">
      <alignment horizontal="center" vertical="top" shrinkToFit="1"/>
      <protection/>
    </xf>
    <xf numFmtId="0" fontId="28" fillId="22" borderId="0">
      <alignment horizontal="center"/>
      <protection/>
    </xf>
    <xf numFmtId="4" fontId="27" fillId="20" borderId="2">
      <alignment horizontal="right" vertical="top" shrinkToFit="1"/>
      <protection/>
    </xf>
    <xf numFmtId="4" fontId="27" fillId="0" borderId="2">
      <alignment horizontal="right" vertical="top" shrinkToFit="1"/>
      <protection/>
    </xf>
    <xf numFmtId="4" fontId="28" fillId="0" borderId="2">
      <alignment horizontal="right" vertical="top" shrinkToFit="1"/>
      <protection/>
    </xf>
    <xf numFmtId="4" fontId="27" fillId="21" borderId="2">
      <alignment horizontal="right" vertical="top" shrinkToFit="1"/>
      <protection/>
    </xf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0" fillId="29" borderId="3" applyNumberFormat="0" applyAlignment="0" applyProtection="0"/>
    <xf numFmtId="0" fontId="31" fillId="30" borderId="4" applyNumberFormat="0" applyAlignment="0" applyProtection="0"/>
    <xf numFmtId="0" fontId="32" fillId="3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1" borderId="9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5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/>
    </xf>
    <xf numFmtId="173" fontId="2" fillId="0" borderId="0" xfId="0" applyNumberFormat="1" applyFont="1" applyAlignment="1">
      <alignment horizontal="left"/>
    </xf>
    <xf numFmtId="0" fontId="45" fillId="0" borderId="0" xfId="44" applyNumberFormat="1" applyFo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45" fillId="0" borderId="0" xfId="45" applyNumberFormat="1" applyFont="1" applyProtection="1">
      <alignment wrapText="1"/>
      <protection/>
    </xf>
    <xf numFmtId="0" fontId="2" fillId="0" borderId="0" xfId="0" applyFont="1" applyAlignment="1" applyProtection="1">
      <alignment/>
      <protection locked="0"/>
    </xf>
    <xf numFmtId="0" fontId="45" fillId="0" borderId="0" xfId="45" applyFont="1">
      <alignment wrapText="1"/>
      <protection/>
    </xf>
    <xf numFmtId="0" fontId="45" fillId="0" borderId="12" xfId="43" applyNumberFormat="1" applyFont="1" applyBorder="1" applyProtection="1">
      <alignment horizontal="center" vertical="center" wrapText="1"/>
      <protection/>
    </xf>
    <xf numFmtId="0" fontId="3" fillId="0" borderId="13" xfId="0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172" fontId="46" fillId="0" borderId="12" xfId="43" applyNumberFormat="1" applyFont="1" applyBorder="1" applyProtection="1">
      <alignment horizontal="center" vertical="center" wrapText="1"/>
      <protection/>
    </xf>
    <xf numFmtId="0" fontId="46" fillId="0" borderId="12" xfId="53" applyNumberFormat="1" applyFont="1" applyBorder="1" applyProtection="1">
      <alignment vertical="top" wrapText="1"/>
      <protection/>
    </xf>
    <xf numFmtId="1" fontId="46" fillId="0" borderId="12" xfId="55" applyNumberFormat="1" applyFont="1" applyBorder="1" applyProtection="1">
      <alignment horizontal="center" vertical="top" shrinkToFit="1"/>
      <protection/>
    </xf>
    <xf numFmtId="172" fontId="46" fillId="36" borderId="2" xfId="37" applyNumberFormat="1" applyFont="1" applyFill="1" applyProtection="1">
      <alignment horizontal="right" vertical="top" shrinkToFit="1"/>
      <protection/>
    </xf>
    <xf numFmtId="0" fontId="45" fillId="0" borderId="2" xfId="53" applyNumberFormat="1" applyFont="1" applyProtection="1">
      <alignment vertical="top" wrapText="1"/>
      <protection/>
    </xf>
    <xf numFmtId="1" fontId="45" fillId="0" borderId="2" xfId="55" applyNumberFormat="1" applyFont="1" applyProtection="1">
      <alignment horizontal="center" vertical="top" shrinkToFit="1"/>
      <protection/>
    </xf>
    <xf numFmtId="172" fontId="45" fillId="36" borderId="2" xfId="37" applyNumberFormat="1" applyFont="1" applyFill="1" applyProtection="1">
      <alignment horizontal="right" vertical="top" shrinkToFit="1"/>
      <protection/>
    </xf>
    <xf numFmtId="0" fontId="46" fillId="0" borderId="2" xfId="53" applyNumberFormat="1" applyFont="1" applyProtection="1">
      <alignment vertical="top" wrapText="1"/>
      <protection/>
    </xf>
    <xf numFmtId="1" fontId="46" fillId="0" borderId="2" xfId="55" applyNumberFormat="1" applyFont="1" applyProtection="1">
      <alignment horizontal="center" vertical="top" shrinkToFit="1"/>
      <protection/>
    </xf>
    <xf numFmtId="0" fontId="46" fillId="36" borderId="2" xfId="53" applyNumberFormat="1" applyFont="1" applyFill="1" applyProtection="1">
      <alignment vertical="top" wrapText="1"/>
      <protection/>
    </xf>
    <xf numFmtId="0" fontId="45" fillId="36" borderId="2" xfId="53" applyNumberFormat="1" applyFont="1" applyFill="1" applyProtection="1">
      <alignment vertical="top" wrapText="1"/>
      <protection/>
    </xf>
    <xf numFmtId="172" fontId="46" fillId="36" borderId="1" xfId="35" applyNumberFormat="1" applyFont="1" applyFill="1" applyProtection="1">
      <alignment horizontal="right" vertical="top" shrinkToFit="1"/>
      <protection/>
    </xf>
    <xf numFmtId="0" fontId="45" fillId="0" borderId="0" xfId="52" applyNumberFormat="1" applyFont="1" applyProtection="1">
      <alignment horizontal="left" wrapText="1"/>
      <protection/>
    </xf>
    <xf numFmtId="0" fontId="45" fillId="0" borderId="0" xfId="52" applyFont="1">
      <alignment horizontal="left" wrapText="1"/>
      <protection/>
    </xf>
    <xf numFmtId="0" fontId="45" fillId="0" borderId="0" xfId="45" applyNumberFormat="1" applyFont="1" applyProtection="1">
      <alignment wrapText="1"/>
      <protection/>
    </xf>
    <xf numFmtId="0" fontId="45" fillId="0" borderId="0" xfId="45" applyFont="1">
      <alignment wrapText="1"/>
      <protection/>
    </xf>
    <xf numFmtId="0" fontId="46" fillId="0" borderId="0" xfId="50" applyNumberFormat="1" applyFont="1" applyAlignment="1" applyProtection="1">
      <alignment horizontal="center" wrapText="1"/>
      <protection/>
    </xf>
    <xf numFmtId="0" fontId="46" fillId="0" borderId="0" xfId="50" applyFont="1" applyAlignment="1">
      <alignment horizontal="center" wrapText="1"/>
      <protection/>
    </xf>
    <xf numFmtId="0" fontId="46" fillId="0" borderId="0" xfId="50" applyNumberFormat="1" applyFont="1" applyProtection="1">
      <alignment horizontal="center"/>
      <protection/>
    </xf>
    <xf numFmtId="0" fontId="46" fillId="0" borderId="0" xfId="50" applyFont="1">
      <alignment horizontal="center"/>
      <protection/>
    </xf>
    <xf numFmtId="0" fontId="46" fillId="0" borderId="1" xfId="46" applyNumberFormat="1" applyFont="1" applyProtection="1">
      <alignment horizontal="right"/>
      <protection/>
    </xf>
    <xf numFmtId="0" fontId="46" fillId="0" borderId="1" xfId="46" applyFont="1">
      <alignment horizontal="right"/>
      <protection/>
    </xf>
    <xf numFmtId="0" fontId="45" fillId="0" borderId="0" xfId="44" applyNumberFormat="1" applyFont="1" applyAlignment="1" applyProtection="1">
      <alignment horizontal="center"/>
      <protection/>
    </xf>
    <xf numFmtId="0" fontId="45" fillId="0" borderId="13" xfId="43" applyNumberFormat="1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/>
    </xf>
    <xf numFmtId="0" fontId="45" fillId="0" borderId="14" xfId="51" applyFont="1" applyBorder="1" applyAlignment="1">
      <alignment horizontal="center" vertical="center"/>
      <protection/>
    </xf>
    <xf numFmtId="0" fontId="45" fillId="0" borderId="15" xfId="51" applyFont="1" applyBorder="1" applyAlignment="1">
      <alignment horizontal="center" vertical="center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4" xfId="35"/>
    <cellStyle name="st25" xfId="36"/>
    <cellStyle name="st26" xfId="37"/>
    <cellStyle name="st27" xfId="38"/>
    <cellStyle name="style0" xfId="39"/>
    <cellStyle name="td" xfId="40"/>
    <cellStyle name="tr" xfId="41"/>
    <cellStyle name="xl21" xfId="42"/>
    <cellStyle name="xl22" xfId="43"/>
    <cellStyle name="xl23" xfId="44"/>
    <cellStyle name="xl24" xfId="45"/>
    <cellStyle name="xl25" xfId="46"/>
    <cellStyle name="xl26" xfId="47"/>
    <cellStyle name="xl27" xfId="48"/>
    <cellStyle name="xl28" xfId="49"/>
    <cellStyle name="xl29" xfId="50"/>
    <cellStyle name="xl30" xfId="51"/>
    <cellStyle name="xl31" xfId="52"/>
    <cellStyle name="xl32" xfId="53"/>
    <cellStyle name="xl33" xfId="54"/>
    <cellStyle name="xl34" xfId="55"/>
    <cellStyle name="xl35" xfId="56"/>
    <cellStyle name="xl36" xfId="57"/>
    <cellStyle name="xl37" xfId="58"/>
    <cellStyle name="xl38" xfId="59"/>
    <cellStyle name="xl39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showGridLines="0" tabSelected="1" zoomScaleSheetLayoutView="100" workbookViewId="0" topLeftCell="A1">
      <selection activeCell="C11" sqref="C11"/>
    </sheetView>
  </sheetViews>
  <sheetFormatPr defaultColWidth="9.140625" defaultRowHeight="15" outlineLevelRow="1"/>
  <cols>
    <col min="1" max="1" width="72.28125" style="6" customWidth="1"/>
    <col min="2" max="2" width="11.8515625" style="6" customWidth="1"/>
    <col min="3" max="3" width="19.28125" style="6" customWidth="1"/>
    <col min="4" max="4" width="18.57421875" style="6" customWidth="1"/>
    <col min="5" max="5" width="9.140625" style="6" customWidth="1"/>
    <col min="6" max="16384" width="9.140625" style="6" customWidth="1"/>
  </cols>
  <sheetData>
    <row r="1" spans="1:5" ht="18.75">
      <c r="A1" s="27"/>
      <c r="B1" s="28"/>
      <c r="C1" s="5"/>
      <c r="D1" s="5"/>
      <c r="E1" s="5"/>
    </row>
    <row r="2" spans="1:5" ht="18.75">
      <c r="A2" s="7"/>
      <c r="B2" s="8" t="s">
        <v>80</v>
      </c>
      <c r="C2" s="8" t="s">
        <v>81</v>
      </c>
      <c r="D2" s="8"/>
      <c r="E2" s="5"/>
    </row>
    <row r="3" spans="1:5" ht="18.75">
      <c r="A3" s="7"/>
      <c r="B3" s="8"/>
      <c r="C3" s="8"/>
      <c r="D3" s="8"/>
      <c r="E3" s="5"/>
    </row>
    <row r="4" spans="1:5" ht="18.75">
      <c r="A4" s="7"/>
      <c r="B4" s="1"/>
      <c r="C4" s="1" t="s">
        <v>74</v>
      </c>
      <c r="D4" s="1"/>
      <c r="E4" s="5"/>
    </row>
    <row r="5" spans="1:5" ht="18.75">
      <c r="A5" s="7"/>
      <c r="B5" s="1"/>
      <c r="C5" s="1"/>
      <c r="D5" s="1"/>
      <c r="E5" s="5"/>
    </row>
    <row r="6" spans="1:5" ht="18.75">
      <c r="A6" s="7"/>
      <c r="B6" s="2"/>
      <c r="C6" s="2" t="s">
        <v>75</v>
      </c>
      <c r="D6" s="2"/>
      <c r="E6" s="5"/>
    </row>
    <row r="7" spans="1:5" ht="18.75">
      <c r="A7" s="7"/>
      <c r="B7" s="3"/>
      <c r="C7" s="3" t="s">
        <v>76</v>
      </c>
      <c r="D7" s="3"/>
      <c r="E7" s="5"/>
    </row>
    <row r="8" spans="1:5" ht="18.75">
      <c r="A8" s="7"/>
      <c r="B8" s="3"/>
      <c r="C8" s="3" t="s">
        <v>77</v>
      </c>
      <c r="D8" s="3"/>
      <c r="E8" s="5"/>
    </row>
    <row r="9" spans="1:5" ht="18.75">
      <c r="A9" s="7"/>
      <c r="B9" s="4"/>
      <c r="C9" s="4" t="s">
        <v>78</v>
      </c>
      <c r="D9" s="4"/>
      <c r="E9" s="5"/>
    </row>
    <row r="10" spans="1:5" ht="18.75">
      <c r="A10" s="7"/>
      <c r="B10" s="4"/>
      <c r="C10" s="4" t="s">
        <v>79</v>
      </c>
      <c r="D10" s="4"/>
      <c r="E10" s="5"/>
    </row>
    <row r="11" spans="1:5" ht="18.75">
      <c r="A11" s="7"/>
      <c r="B11" s="4"/>
      <c r="C11" s="4" t="s">
        <v>83</v>
      </c>
      <c r="D11" s="4"/>
      <c r="E11" s="5"/>
    </row>
    <row r="12" spans="1:5" ht="18.75">
      <c r="A12" s="7"/>
      <c r="B12" s="9"/>
      <c r="C12" s="5"/>
      <c r="D12" s="5"/>
      <c r="E12" s="5"/>
    </row>
    <row r="13" spans="1:5" ht="18.75">
      <c r="A13" s="7"/>
      <c r="B13" s="9"/>
      <c r="C13" s="5"/>
      <c r="D13" s="5"/>
      <c r="E13" s="5"/>
    </row>
    <row r="14" spans="1:5" ht="40.5" customHeight="1">
      <c r="A14" s="29" t="s">
        <v>82</v>
      </c>
      <c r="B14" s="30"/>
      <c r="C14" s="30"/>
      <c r="D14" s="30"/>
      <c r="E14" s="5"/>
    </row>
    <row r="15" spans="1:5" ht="15.75" customHeight="1">
      <c r="A15" s="31"/>
      <c r="B15" s="32"/>
      <c r="C15" s="32"/>
      <c r="D15" s="32"/>
      <c r="E15" s="5"/>
    </row>
    <row r="16" spans="1:5" ht="22.5" customHeight="1">
      <c r="A16" s="36" t="s">
        <v>33</v>
      </c>
      <c r="B16" s="36" t="s">
        <v>34</v>
      </c>
      <c r="C16" s="38" t="s">
        <v>35</v>
      </c>
      <c r="D16" s="39"/>
      <c r="E16" s="5"/>
    </row>
    <row r="17" spans="1:5" ht="42.75" customHeight="1">
      <c r="A17" s="37"/>
      <c r="B17" s="37"/>
      <c r="C17" s="10" t="s">
        <v>69</v>
      </c>
      <c r="D17" s="10" t="s">
        <v>70</v>
      </c>
      <c r="E17" s="5"/>
    </row>
    <row r="18" spans="1:5" ht="18.75">
      <c r="A18" s="11" t="s">
        <v>36</v>
      </c>
      <c r="B18" s="12" t="s">
        <v>37</v>
      </c>
      <c r="C18" s="13">
        <f>C19+C25+C27+C30+C37+C40+C43+C47+C49</f>
        <v>721300.6</v>
      </c>
      <c r="D18" s="13">
        <f>D19+D25+D27+D30+D37+D40+D43+D47+D49</f>
        <v>710211.5499999999</v>
      </c>
      <c r="E18" s="5"/>
    </row>
    <row r="19" spans="1:5" ht="18.75">
      <c r="A19" s="14" t="s">
        <v>38</v>
      </c>
      <c r="B19" s="15" t="s">
        <v>0</v>
      </c>
      <c r="C19" s="16">
        <v>49521.04</v>
      </c>
      <c r="D19" s="16">
        <v>56373.74</v>
      </c>
      <c r="E19" s="5"/>
    </row>
    <row r="20" spans="1:5" ht="37.5" outlineLevel="1">
      <c r="A20" s="17" t="s">
        <v>39</v>
      </c>
      <c r="B20" s="18" t="s">
        <v>1</v>
      </c>
      <c r="C20" s="19">
        <v>1075.4</v>
      </c>
      <c r="D20" s="19">
        <v>1050.7</v>
      </c>
      <c r="E20" s="5"/>
    </row>
    <row r="21" spans="1:5" ht="56.25" outlineLevel="1">
      <c r="A21" s="17" t="s">
        <v>40</v>
      </c>
      <c r="B21" s="18" t="s">
        <v>2</v>
      </c>
      <c r="C21" s="19">
        <v>969.9</v>
      </c>
      <c r="D21" s="19">
        <v>947.7</v>
      </c>
      <c r="E21" s="5"/>
    </row>
    <row r="22" spans="1:5" ht="75" outlineLevel="1">
      <c r="A22" s="17" t="s">
        <v>41</v>
      </c>
      <c r="B22" s="18" t="s">
        <v>3</v>
      </c>
      <c r="C22" s="19">
        <v>30600</v>
      </c>
      <c r="D22" s="19">
        <v>30009.5</v>
      </c>
      <c r="E22" s="5"/>
    </row>
    <row r="23" spans="1:5" ht="18.75" outlineLevel="1">
      <c r="A23" s="17" t="s">
        <v>42</v>
      </c>
      <c r="B23" s="18" t="s">
        <v>4</v>
      </c>
      <c r="C23" s="19">
        <v>18.34</v>
      </c>
      <c r="D23" s="19">
        <v>8.14</v>
      </c>
      <c r="E23" s="5"/>
    </row>
    <row r="24" spans="1:5" ht="18.75" outlineLevel="1">
      <c r="A24" s="17" t="s">
        <v>43</v>
      </c>
      <c r="B24" s="18" t="s">
        <v>5</v>
      </c>
      <c r="C24" s="19">
        <v>16857.4</v>
      </c>
      <c r="D24" s="19">
        <v>24357.7</v>
      </c>
      <c r="E24" s="5"/>
    </row>
    <row r="25" spans="1:5" ht="37.5">
      <c r="A25" s="20" t="s">
        <v>44</v>
      </c>
      <c r="B25" s="21" t="s">
        <v>6</v>
      </c>
      <c r="C25" s="16">
        <v>1254.2</v>
      </c>
      <c r="D25" s="16">
        <v>1226.8</v>
      </c>
      <c r="E25" s="5"/>
    </row>
    <row r="26" spans="1:5" ht="56.25" outlineLevel="1">
      <c r="A26" s="17" t="s">
        <v>45</v>
      </c>
      <c r="B26" s="18" t="s">
        <v>7</v>
      </c>
      <c r="C26" s="19">
        <v>1254.2</v>
      </c>
      <c r="D26" s="19">
        <v>1226.8</v>
      </c>
      <c r="E26" s="5"/>
    </row>
    <row r="27" spans="1:5" ht="18.75">
      <c r="A27" s="20" t="s">
        <v>46</v>
      </c>
      <c r="B27" s="21" t="s">
        <v>8</v>
      </c>
      <c r="C27" s="16">
        <f>C28+C29</f>
        <v>24754.899999999998</v>
      </c>
      <c r="D27" s="16">
        <f>D28+D29</f>
        <v>22693.4</v>
      </c>
      <c r="E27" s="5"/>
    </row>
    <row r="28" spans="1:5" ht="18.75" outlineLevel="1">
      <c r="A28" s="17" t="s">
        <v>47</v>
      </c>
      <c r="B28" s="18" t="s">
        <v>9</v>
      </c>
      <c r="C28" s="19">
        <v>303</v>
      </c>
      <c r="D28" s="19">
        <v>303</v>
      </c>
      <c r="E28" s="5"/>
    </row>
    <row r="29" spans="1:5" ht="18.75" outlineLevel="1">
      <c r="A29" s="17" t="s">
        <v>48</v>
      </c>
      <c r="B29" s="18" t="s">
        <v>10</v>
      </c>
      <c r="C29" s="19">
        <f>24479.8-27.9</f>
        <v>24451.899999999998</v>
      </c>
      <c r="D29" s="19">
        <f>22400.2-9.8</f>
        <v>22390.4</v>
      </c>
      <c r="E29" s="5"/>
    </row>
    <row r="30" spans="1:5" ht="18.75">
      <c r="A30" s="20" t="s">
        <v>49</v>
      </c>
      <c r="B30" s="21" t="s">
        <v>11</v>
      </c>
      <c r="C30" s="16">
        <v>500186.35</v>
      </c>
      <c r="D30" s="16">
        <v>488154.25</v>
      </c>
      <c r="E30" s="5"/>
    </row>
    <row r="31" spans="1:5" ht="18.75" outlineLevel="1">
      <c r="A31" s="17" t="s">
        <v>50</v>
      </c>
      <c r="B31" s="18" t="s">
        <v>12</v>
      </c>
      <c r="C31" s="19">
        <v>196149.6</v>
      </c>
      <c r="D31" s="19">
        <v>196908.9</v>
      </c>
      <c r="E31" s="5"/>
    </row>
    <row r="32" spans="1:5" ht="18.75" outlineLevel="1">
      <c r="A32" s="17" t="s">
        <v>51</v>
      </c>
      <c r="B32" s="18" t="s">
        <v>13</v>
      </c>
      <c r="C32" s="19">
        <v>255711.7</v>
      </c>
      <c r="D32" s="19">
        <v>243748.4</v>
      </c>
      <c r="E32" s="5"/>
    </row>
    <row r="33" spans="1:5" ht="18.75" outlineLevel="1">
      <c r="A33" s="17" t="s">
        <v>52</v>
      </c>
      <c r="B33" s="18" t="s">
        <v>14</v>
      </c>
      <c r="C33" s="19">
        <v>34724.9</v>
      </c>
      <c r="D33" s="19">
        <v>34122</v>
      </c>
      <c r="E33" s="5"/>
    </row>
    <row r="34" spans="1:5" ht="37.5" outlineLevel="1">
      <c r="A34" s="17" t="s">
        <v>53</v>
      </c>
      <c r="B34" s="18" t="s">
        <v>15</v>
      </c>
      <c r="C34" s="19">
        <v>140</v>
      </c>
      <c r="D34" s="19">
        <v>140</v>
      </c>
      <c r="E34" s="5"/>
    </row>
    <row r="35" spans="1:5" ht="18.75" outlineLevel="1">
      <c r="A35" s="17" t="s">
        <v>54</v>
      </c>
      <c r="B35" s="18" t="s">
        <v>16</v>
      </c>
      <c r="C35" s="19">
        <v>2508.95</v>
      </c>
      <c r="D35" s="19">
        <v>2508.95</v>
      </c>
      <c r="E35" s="5"/>
    </row>
    <row r="36" spans="1:5" ht="18.75" outlineLevel="1">
      <c r="A36" s="17" t="s">
        <v>55</v>
      </c>
      <c r="B36" s="18" t="s">
        <v>17</v>
      </c>
      <c r="C36" s="19">
        <v>10951.2</v>
      </c>
      <c r="D36" s="19">
        <v>10726</v>
      </c>
      <c r="E36" s="5"/>
    </row>
    <row r="37" spans="1:5" ht="18.75">
      <c r="A37" s="20" t="s">
        <v>56</v>
      </c>
      <c r="B37" s="21" t="s">
        <v>18</v>
      </c>
      <c r="C37" s="16">
        <v>59524.9</v>
      </c>
      <c r="D37" s="16">
        <v>58250.6</v>
      </c>
      <c r="E37" s="5"/>
    </row>
    <row r="38" spans="1:5" ht="18.75" outlineLevel="1">
      <c r="A38" s="17" t="s">
        <v>57</v>
      </c>
      <c r="B38" s="18" t="s">
        <v>19</v>
      </c>
      <c r="C38" s="19">
        <v>47593.8</v>
      </c>
      <c r="D38" s="19">
        <v>46588.2</v>
      </c>
      <c r="E38" s="5"/>
    </row>
    <row r="39" spans="1:5" ht="18.75" outlineLevel="1">
      <c r="A39" s="17" t="s">
        <v>58</v>
      </c>
      <c r="B39" s="18" t="s">
        <v>20</v>
      </c>
      <c r="C39" s="19">
        <v>11931.1</v>
      </c>
      <c r="D39" s="19">
        <v>11662.4</v>
      </c>
      <c r="E39" s="5"/>
    </row>
    <row r="40" spans="1:5" ht="18.75">
      <c r="A40" s="20" t="s">
        <v>59</v>
      </c>
      <c r="B40" s="21" t="s">
        <v>21</v>
      </c>
      <c r="C40" s="16">
        <v>34692.21</v>
      </c>
      <c r="D40" s="16">
        <v>32413.76</v>
      </c>
      <c r="E40" s="5"/>
    </row>
    <row r="41" spans="1:5" ht="18.75" outlineLevel="1">
      <c r="A41" s="17" t="s">
        <v>60</v>
      </c>
      <c r="B41" s="18" t="s">
        <v>22</v>
      </c>
      <c r="C41" s="19">
        <v>11558</v>
      </c>
      <c r="D41" s="19">
        <v>12038</v>
      </c>
      <c r="E41" s="5"/>
    </row>
    <row r="42" spans="1:5" ht="18.75" outlineLevel="1">
      <c r="A42" s="17" t="s">
        <v>61</v>
      </c>
      <c r="B42" s="18" t="s">
        <v>23</v>
      </c>
      <c r="C42" s="19">
        <v>23134.21</v>
      </c>
      <c r="D42" s="19">
        <v>20375.76</v>
      </c>
      <c r="E42" s="5"/>
    </row>
    <row r="43" spans="1:5" ht="18.75">
      <c r="A43" s="20" t="s">
        <v>62</v>
      </c>
      <c r="B43" s="21" t="s">
        <v>24</v>
      </c>
      <c r="C43" s="16">
        <v>18976.1</v>
      </c>
      <c r="D43" s="16">
        <v>18720.7</v>
      </c>
      <c r="E43" s="5"/>
    </row>
    <row r="44" spans="1:5" ht="18.75" outlineLevel="1">
      <c r="A44" s="17" t="s">
        <v>63</v>
      </c>
      <c r="B44" s="18" t="s">
        <v>25</v>
      </c>
      <c r="C44" s="19">
        <v>16288.4</v>
      </c>
      <c r="D44" s="19">
        <v>16086.8</v>
      </c>
      <c r="E44" s="5"/>
    </row>
    <row r="45" spans="1:5" ht="18.75" outlineLevel="1">
      <c r="A45" s="17" t="s">
        <v>64</v>
      </c>
      <c r="B45" s="18" t="s">
        <v>26</v>
      </c>
      <c r="C45" s="19">
        <v>300</v>
      </c>
      <c r="D45" s="19">
        <v>300</v>
      </c>
      <c r="E45" s="5"/>
    </row>
    <row r="46" spans="1:5" ht="18.75" outlineLevel="1">
      <c r="A46" s="17" t="s">
        <v>65</v>
      </c>
      <c r="B46" s="18" t="s">
        <v>27</v>
      </c>
      <c r="C46" s="19">
        <v>2387.7</v>
      </c>
      <c r="D46" s="19">
        <v>2333.9</v>
      </c>
      <c r="E46" s="5"/>
    </row>
    <row r="47" spans="1:5" ht="37.5">
      <c r="A47" s="22" t="s">
        <v>72</v>
      </c>
      <c r="B47" s="21" t="s">
        <v>28</v>
      </c>
      <c r="C47" s="16">
        <v>16000</v>
      </c>
      <c r="D47" s="16">
        <v>16000</v>
      </c>
      <c r="E47" s="5"/>
    </row>
    <row r="48" spans="1:5" ht="37.5" outlineLevel="1">
      <c r="A48" s="23" t="s">
        <v>73</v>
      </c>
      <c r="B48" s="18" t="s">
        <v>29</v>
      </c>
      <c r="C48" s="19">
        <v>16000</v>
      </c>
      <c r="D48" s="19">
        <v>16000</v>
      </c>
      <c r="E48" s="5"/>
    </row>
    <row r="49" spans="1:5" ht="56.25">
      <c r="A49" s="20" t="s">
        <v>67</v>
      </c>
      <c r="B49" s="21" t="s">
        <v>30</v>
      </c>
      <c r="C49" s="16">
        <v>16390.9</v>
      </c>
      <c r="D49" s="16">
        <v>16378.3</v>
      </c>
      <c r="E49" s="5"/>
    </row>
    <row r="50" spans="1:5" ht="56.25" outlineLevel="1">
      <c r="A50" s="17" t="s">
        <v>66</v>
      </c>
      <c r="B50" s="18" t="s">
        <v>31</v>
      </c>
      <c r="C50" s="19">
        <v>8068</v>
      </c>
      <c r="D50" s="19">
        <v>8104</v>
      </c>
      <c r="E50" s="5"/>
    </row>
    <row r="51" spans="1:5" ht="18.75" outlineLevel="1">
      <c r="A51" s="17" t="s">
        <v>68</v>
      </c>
      <c r="B51" s="18" t="s">
        <v>32</v>
      </c>
      <c r="C51" s="19">
        <v>8322.9</v>
      </c>
      <c r="D51" s="19">
        <v>8274.3</v>
      </c>
      <c r="E51" s="5"/>
    </row>
    <row r="52" spans="1:5" ht="12.75" customHeight="1">
      <c r="A52" s="33"/>
      <c r="B52" s="34"/>
      <c r="C52" s="24"/>
      <c r="D52" s="24"/>
      <c r="E52" s="5"/>
    </row>
    <row r="53" spans="1:5" ht="12.75" customHeight="1">
      <c r="A53" s="35" t="s">
        <v>71</v>
      </c>
      <c r="B53" s="35"/>
      <c r="C53" s="35"/>
      <c r="D53" s="35"/>
      <c r="E53" s="5"/>
    </row>
    <row r="54" spans="1:5" ht="15" customHeight="1">
      <c r="A54" s="25"/>
      <c r="B54" s="26"/>
      <c r="C54" s="26"/>
      <c r="D54" s="26"/>
      <c r="E54" s="5"/>
    </row>
  </sheetData>
  <sheetProtection/>
  <mergeCells count="9">
    <mergeCell ref="A54:D54"/>
    <mergeCell ref="A1:B1"/>
    <mergeCell ref="A14:D14"/>
    <mergeCell ref="A15:D15"/>
    <mergeCell ref="A52:B52"/>
    <mergeCell ref="A53:D53"/>
    <mergeCell ref="A16:A17"/>
    <mergeCell ref="B16:B17"/>
    <mergeCell ref="C16:D16"/>
  </mergeCells>
  <printOptions/>
  <pageMargins left="1.1811023622047245" right="0.5905511811023623" top="0.5905511811023623" bottom="0.5905511811023623" header="0" footer="0"/>
  <pageSetup fitToHeight="1" fitToWidth="1" horizontalDpi="600" verticalDpi="600" orientation="portrait" paperSize="9" scale="56" r:id="rId1"/>
  <headerFooter>
    <oddHeader>&amp;R&amp;P</oddHeader>
    <evenHeader>&amp;R&amp;P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BUD2-ПК\User</dc:creator>
  <cp:keywords/>
  <dc:description/>
  <cp:lastModifiedBy>ucom01</cp:lastModifiedBy>
  <cp:lastPrinted>2021-03-17T13:34:24Z</cp:lastPrinted>
  <dcterms:created xsi:type="dcterms:W3CDTF">2020-12-16T11:07:41Z</dcterms:created>
  <dcterms:modified xsi:type="dcterms:W3CDTF">2021-03-23T06:47:21Z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ПОПРАВКИ (приложение 7) .xlsx</vt:lpwstr>
  </property>
  <property fmtid="{D5CDD505-2E9C-101B-9397-08002B2CF9AE}" pid="3" name="Название отчета">
    <vt:lpwstr>ПОПРАВКИ (приложение 7) .xlsx</vt:lpwstr>
  </property>
  <property fmtid="{D5CDD505-2E9C-101B-9397-08002B2CF9AE}" pid="4" name="Версия клиента">
    <vt:lpwstr>20.2.3.11230 (.NET 4.0)</vt:lpwstr>
  </property>
  <property fmtid="{D5CDD505-2E9C-101B-9397-08002B2CF9AE}" pid="5" name="Версия базы">
    <vt:lpwstr>20.2.2560.2115450071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hq-serverbks-r</vt:lpwstr>
  </property>
  <property fmtid="{D5CDD505-2E9C-101B-9397-08002B2CF9AE}" pid="8" name="База">
    <vt:lpwstr>bks2021r</vt:lpwstr>
  </property>
  <property fmtid="{D5CDD505-2E9C-101B-9397-08002B2CF9AE}" pid="9" name="Пользователь">
    <vt:lpwstr>22бояршинова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