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240" windowWidth="16605" windowHeight="9315"/>
  </bookViews>
  <sheets>
    <sheet name="приложение №4" sheetId="5" r:id="rId1"/>
    <sheet name="приложение №3" sheetId="7" r:id="rId2"/>
  </sheets>
  <definedNames>
    <definedName name="TABLE" localSheetId="1">'приложение №3'!#REF!</definedName>
    <definedName name="TABLE" localSheetId="0">'приложение №4'!#REF!</definedName>
    <definedName name="TABLE_2" localSheetId="1">'приложение №3'!#REF!</definedName>
    <definedName name="TABLE_2" localSheetId="0">'приложение №4'!#REF!</definedName>
    <definedName name="_xlnm.Print_Titles" localSheetId="1">'приложение №3'!$A:$DV,'приложение №3'!$15:$17</definedName>
    <definedName name="_xlnm.Print_Titles" localSheetId="0">'приложение №4'!$A:$EN,'приложение №4'!$15:$17</definedName>
    <definedName name="_xlnm.Print_Area" localSheetId="1">'приложение №3'!$A$1:$DV$97</definedName>
    <definedName name="_xlnm.Print_Area" localSheetId="0">'приложение №4'!$A$1:$EN$100</definedName>
  </definedNames>
  <calcPr calcId="114210" fullCalcOnLoad="1"/>
</workbook>
</file>

<file path=xl/calcChain.xml><?xml version="1.0" encoding="utf-8"?>
<calcChain xmlns="http://schemas.openxmlformats.org/spreadsheetml/2006/main">
  <c r="BU73" i="5"/>
  <c r="BU72"/>
  <c r="DH72"/>
  <c r="DU72"/>
  <c r="DH26"/>
  <c r="DU26"/>
  <c r="CH25"/>
  <c r="CU25"/>
  <c r="BU25"/>
  <c r="CH24"/>
  <c r="CU24"/>
  <c r="BU24"/>
  <c r="CH26"/>
  <c r="BO26" i="7"/>
  <c r="BO27"/>
  <c r="CU26" i="5"/>
  <c r="CB26" i="7"/>
  <c r="CB27"/>
  <c r="CO26"/>
  <c r="DB26"/>
  <c r="BU26" i="5"/>
  <c r="CU71"/>
  <c r="DH71"/>
  <c r="DU71"/>
  <c r="CU72"/>
  <c r="CU73"/>
  <c r="DH73"/>
  <c r="DU73"/>
  <c r="CU74"/>
  <c r="CB74" i="7"/>
  <c r="CB75"/>
  <c r="DH74" i="5"/>
  <c r="CO74" i="7"/>
  <c r="DU74" i="5"/>
  <c r="DB74" i="7"/>
  <c r="CU78" i="5"/>
  <c r="CB78" i="7"/>
  <c r="CB79"/>
  <c r="DH78" i="5"/>
  <c r="CO78" i="7"/>
  <c r="CO79"/>
  <c r="DU78" i="5"/>
  <c r="DB78" i="7"/>
  <c r="DB79"/>
  <c r="CU82" i="5"/>
  <c r="CB82" i="7"/>
  <c r="CB83"/>
  <c r="DH82" i="5"/>
  <c r="CO82" i="7"/>
  <c r="CO83"/>
  <c r="DU82" i="5"/>
  <c r="DB82" i="7"/>
  <c r="DB83"/>
  <c r="CU86" i="5"/>
  <c r="CB86" i="7"/>
  <c r="CB87"/>
  <c r="DH86" i="5"/>
  <c r="CO86" i="7"/>
  <c r="CO87"/>
  <c r="DU86" i="5"/>
  <c r="DB86" i="7"/>
  <c r="DB87"/>
  <c r="CU90" i="5"/>
  <c r="CB90" i="7"/>
  <c r="CB91"/>
  <c r="DH90" i="5"/>
  <c r="CO90" i="7"/>
  <c r="CO91"/>
  <c r="DU90" i="5"/>
  <c r="DB90" i="7"/>
  <c r="DB91"/>
  <c r="CU23" i="5"/>
  <c r="CU19"/>
  <c r="DH23"/>
  <c r="DU23"/>
  <c r="DU19"/>
  <c r="DH24"/>
  <c r="DU24"/>
  <c r="DH25"/>
  <c r="DU25"/>
  <c r="DU21"/>
  <c r="CU30"/>
  <c r="CB30" i="7"/>
  <c r="CB31"/>
  <c r="DH30" i="5"/>
  <c r="CO30" i="7"/>
  <c r="CO31"/>
  <c r="DU30" i="5"/>
  <c r="DB30" i="7"/>
  <c r="DB31"/>
  <c r="CU34" i="5"/>
  <c r="CB34" i="7"/>
  <c r="CB35"/>
  <c r="DH34" i="5"/>
  <c r="CO34" i="7"/>
  <c r="CO35"/>
  <c r="DU34" i="5"/>
  <c r="DB34" i="7"/>
  <c r="DB35"/>
  <c r="CU38" i="5"/>
  <c r="CB38" i="7"/>
  <c r="CB39"/>
  <c r="DH38" i="5"/>
  <c r="CO38" i="7"/>
  <c r="CO39"/>
  <c r="DU38" i="5"/>
  <c r="DB38" i="7"/>
  <c r="DB39"/>
  <c r="CU42" i="5"/>
  <c r="CB42" i="7"/>
  <c r="CB43"/>
  <c r="DH42" i="5"/>
  <c r="CO42" i="7"/>
  <c r="CO43"/>
  <c r="DU42" i="5"/>
  <c r="DB42" i="7"/>
  <c r="DB43"/>
  <c r="CU46" i="5"/>
  <c r="CB46" i="7"/>
  <c r="CB47"/>
  <c r="DH46" i="5"/>
  <c r="CO46" i="7"/>
  <c r="DU46" i="5"/>
  <c r="DB46" i="7"/>
  <c r="CU50" i="5"/>
  <c r="CB50" i="7"/>
  <c r="CB51"/>
  <c r="DH50" i="5"/>
  <c r="CO50" i="7"/>
  <c r="CO51"/>
  <c r="DU50" i="5"/>
  <c r="DB50" i="7"/>
  <c r="DB51"/>
  <c r="CU54" i="5"/>
  <c r="CB54" i="7"/>
  <c r="CB55"/>
  <c r="DH54" i="5"/>
  <c r="CO54" i="7"/>
  <c r="CO55"/>
  <c r="DU54" i="5"/>
  <c r="DB54" i="7"/>
  <c r="DB55"/>
  <c r="CU58" i="5"/>
  <c r="CB58" i="7"/>
  <c r="CB59"/>
  <c r="DH58" i="5"/>
  <c r="CO58" i="7"/>
  <c r="CO59"/>
  <c r="DU58" i="5"/>
  <c r="DB58" i="7"/>
  <c r="DB59"/>
  <c r="CU62" i="5"/>
  <c r="CB62" i="7"/>
  <c r="CB63"/>
  <c r="DH62" i="5"/>
  <c r="CO62" i="7"/>
  <c r="CO63"/>
  <c r="DU62" i="5"/>
  <c r="DB62" i="7"/>
  <c r="DB63"/>
  <c r="CU66" i="5"/>
  <c r="CB66" i="7"/>
  <c r="CB67"/>
  <c r="DH66" i="5"/>
  <c r="CO66" i="7"/>
  <c r="CO67"/>
  <c r="DU66" i="5"/>
  <c r="DB66" i="7"/>
  <c r="DB67"/>
  <c r="DO93"/>
  <c r="EH93" i="5"/>
  <c r="EH92"/>
  <c r="EH91"/>
  <c r="CH90"/>
  <c r="BO90" i="7"/>
  <c r="BO91"/>
  <c r="BU90" i="5"/>
  <c r="BB90" i="7"/>
  <c r="BB91"/>
  <c r="CH86" i="5"/>
  <c r="BO86" i="7"/>
  <c r="BO87"/>
  <c r="BU86" i="5"/>
  <c r="BB86" i="7"/>
  <c r="BB87"/>
  <c r="CH82" i="5"/>
  <c r="BO82" i="7"/>
  <c r="BO83"/>
  <c r="BU82" i="5"/>
  <c r="BB82" i="7"/>
  <c r="BB83"/>
  <c r="CH78" i="5"/>
  <c r="BO78" i="7"/>
  <c r="BO79"/>
  <c r="BU78" i="5"/>
  <c r="BB78" i="7"/>
  <c r="BB79"/>
  <c r="CH74" i="5"/>
  <c r="BO74" i="7"/>
  <c r="BO75"/>
  <c r="BU74" i="5"/>
  <c r="BB74" i="7"/>
  <c r="BB75"/>
  <c r="CH73" i="5"/>
  <c r="CH21"/>
  <c r="BU21"/>
  <c r="CH72"/>
  <c r="CH20"/>
  <c r="BU20"/>
  <c r="CH71"/>
  <c r="BU71"/>
  <c r="CH66"/>
  <c r="BO66" i="7"/>
  <c r="BO67"/>
  <c r="BU66" i="5"/>
  <c r="BB66" i="7"/>
  <c r="BB67"/>
  <c r="CH62" i="5"/>
  <c r="BO62" i="7"/>
  <c r="BO63"/>
  <c r="BU62" i="5"/>
  <c r="BB62" i="7"/>
  <c r="BB63"/>
  <c r="CH58" i="5"/>
  <c r="BO58" i="7"/>
  <c r="BO59"/>
  <c r="BU58" i="5"/>
  <c r="BB58" i="7"/>
  <c r="BB59"/>
  <c r="CH54" i="5"/>
  <c r="BO54" i="7"/>
  <c r="BO55"/>
  <c r="BU54" i="5"/>
  <c r="BB54" i="7"/>
  <c r="BB55"/>
  <c r="CH50" i="5"/>
  <c r="BU50"/>
  <c r="BB50" i="7"/>
  <c r="BB51"/>
  <c r="CH46" i="5"/>
  <c r="BO46" i="7"/>
  <c r="BO47"/>
  <c r="BU46" i="5"/>
  <c r="CH42"/>
  <c r="BU42"/>
  <c r="CH38"/>
  <c r="BU38"/>
  <c r="CH34"/>
  <c r="BU34"/>
  <c r="CH30"/>
  <c r="BU30"/>
  <c r="CH23"/>
  <c r="CH22"/>
  <c r="BO22" i="7"/>
  <c r="BO23"/>
  <c r="BU23" i="5"/>
  <c r="BU22"/>
  <c r="BB22" i="7"/>
  <c r="BB23"/>
  <c r="BO50"/>
  <c r="BO51"/>
  <c r="BB46"/>
  <c r="BB47"/>
  <c r="BO42"/>
  <c r="BO43"/>
  <c r="BB42"/>
  <c r="BB43"/>
  <c r="BO38"/>
  <c r="BO39"/>
  <c r="BB38"/>
  <c r="BB39"/>
  <c r="BO34"/>
  <c r="BO35"/>
  <c r="BB34"/>
  <c r="BB35"/>
  <c r="BO30"/>
  <c r="BO31"/>
  <c r="BB30"/>
  <c r="BB31"/>
  <c r="BB26"/>
  <c r="BB27"/>
  <c r="DO61"/>
  <c r="EH61" i="5"/>
  <c r="EH60"/>
  <c r="EH59"/>
  <c r="DO89" i="7"/>
  <c r="DO85"/>
  <c r="DO81"/>
  <c r="DO77"/>
  <c r="DO69"/>
  <c r="DO53"/>
  <c r="DO49"/>
  <c r="EH89" i="5"/>
  <c r="EH88"/>
  <c r="EH87"/>
  <c r="EH85"/>
  <c r="EH84"/>
  <c r="EH83"/>
  <c r="EH81"/>
  <c r="EH80"/>
  <c r="EH79"/>
  <c r="EH77"/>
  <c r="EH76"/>
  <c r="EH75"/>
  <c r="EH69"/>
  <c r="EH68"/>
  <c r="EH67"/>
  <c r="EH65"/>
  <c r="EH64"/>
  <c r="EH63"/>
  <c r="EH57"/>
  <c r="EH56"/>
  <c r="EH55"/>
  <c r="EH53"/>
  <c r="EH52"/>
  <c r="EH51"/>
  <c r="EH49"/>
  <c r="EH48"/>
  <c r="EH47"/>
  <c r="EH43"/>
  <c r="EH44"/>
  <c r="EH45"/>
  <c r="EH39"/>
  <c r="EH40"/>
  <c r="EH41"/>
  <c r="EH35"/>
  <c r="EH36"/>
  <c r="EH37"/>
  <c r="EH31"/>
  <c r="EH32"/>
  <c r="EH33"/>
  <c r="EH27"/>
  <c r="EH28"/>
  <c r="EH29"/>
  <c r="EH26"/>
  <c r="DO26" i="7"/>
  <c r="DO27"/>
  <c r="CU21" i="5"/>
  <c r="EH34"/>
  <c r="DO34" i="7"/>
  <c r="DO35"/>
  <c r="EH38" i="5"/>
  <c r="DO38" i="7"/>
  <c r="DO39"/>
  <c r="BU70" i="5"/>
  <c r="BB70" i="7"/>
  <c r="BB71"/>
  <c r="CH70" i="5"/>
  <c r="BO70" i="7"/>
  <c r="BO71"/>
  <c r="EH54" i="5"/>
  <c r="DO54" i="7"/>
  <c r="DO55"/>
  <c r="EH62" i="5"/>
  <c r="DO62" i="7"/>
  <c r="DO63"/>
  <c r="EH78" i="5"/>
  <c r="DO78" i="7"/>
  <c r="DO79"/>
  <c r="EH73" i="5"/>
  <c r="EH30"/>
  <c r="DO30" i="7"/>
  <c r="DO31"/>
  <c r="EH42" i="5"/>
  <c r="DO42" i="7"/>
  <c r="DO43"/>
  <c r="EH46" i="5"/>
  <c r="DO46" i="7"/>
  <c r="DO47"/>
  <c r="EH25" i="5"/>
  <c r="CU70"/>
  <c r="CB70" i="7"/>
  <c r="CB71"/>
  <c r="EH72" i="5"/>
  <c r="EH74"/>
  <c r="DO74" i="7"/>
  <c r="DO75"/>
  <c r="BU19" i="5"/>
  <c r="EH58"/>
  <c r="DO58" i="7"/>
  <c r="DO59"/>
  <c r="EH66" i="5"/>
  <c r="DO66" i="7"/>
  <c r="DO67"/>
  <c r="EH23" i="5"/>
  <c r="EH19"/>
  <c r="EH71"/>
  <c r="EH50"/>
  <c r="DO50" i="7"/>
  <c r="DO51"/>
  <c r="CH19" i="5"/>
  <c r="CH18"/>
  <c r="BO18" i="7"/>
  <c r="BO19"/>
  <c r="EH90" i="5"/>
  <c r="DO90" i="7"/>
  <c r="DO91"/>
  <c r="DH20" i="5"/>
  <c r="EH24"/>
  <c r="BU18"/>
  <c r="BB18" i="7"/>
  <c r="BB19"/>
  <c r="DH70" i="5"/>
  <c r="CO70" i="7"/>
  <c r="CU22" i="5"/>
  <c r="CB22" i="7"/>
  <c r="CB23"/>
  <c r="EH86" i="5"/>
  <c r="DO86" i="7"/>
  <c r="DO87"/>
  <c r="EH82" i="5"/>
  <c r="DO82" i="7"/>
  <c r="DO83"/>
  <c r="DH21" i="5"/>
  <c r="EH21"/>
  <c r="DU20"/>
  <c r="CU20"/>
  <c r="CU18"/>
  <c r="CB18" i="7"/>
  <c r="CB19"/>
  <c r="DH22" i="5"/>
  <c r="CO22" i="7"/>
  <c r="CO23"/>
  <c r="DU70" i="5"/>
  <c r="DB70" i="7"/>
  <c r="DU18" i="5"/>
  <c r="DU22"/>
  <c r="DB22" i="7"/>
  <c r="DB23"/>
  <c r="DH19" i="5"/>
  <c r="DB18" i="7"/>
  <c r="DB19"/>
  <c r="EH22" i="5"/>
  <c r="DO22" i="7"/>
  <c r="DO23"/>
  <c r="DH18" i="5"/>
  <c r="EH70"/>
  <c r="DO70" i="7"/>
  <c r="DO71"/>
  <c r="EH20" i="5"/>
  <c r="EH18"/>
  <c r="CO18" i="7"/>
  <c r="DO18"/>
  <c r="CO19"/>
  <c r="DO19"/>
</calcChain>
</file>

<file path=xl/comments1.xml><?xml version="1.0" encoding="utf-8"?>
<comments xmlns="http://schemas.openxmlformats.org/spreadsheetml/2006/main">
  <authors>
    <author>GLBUSH</author>
  </authors>
  <commentList>
    <comment ref="DO18" authorId="0">
      <text>
        <r>
          <rPr>
            <b/>
            <sz val="9"/>
            <color indexed="81"/>
            <rFont val="Tahoma"/>
            <family val="2"/>
            <charset val="204"/>
          </rPr>
          <t>GLBUSH:</t>
        </r>
        <r>
          <rPr>
            <sz val="9"/>
            <color indexed="81"/>
            <rFont val="Tahoma"/>
            <family val="2"/>
            <charset val="204"/>
          </rPr>
          <t xml:space="preserve">
Все показатекли формируются из формы № 5
</t>
        </r>
      </text>
    </comment>
  </commentList>
</comments>
</file>

<file path=xl/sharedStrings.xml><?xml version="1.0" encoding="utf-8"?>
<sst xmlns="http://schemas.openxmlformats.org/spreadsheetml/2006/main" count="270" uniqueCount="80">
  <si>
    <t>1</t>
  </si>
  <si>
    <t>2</t>
  </si>
  <si>
    <t>3</t>
  </si>
  <si>
    <t>4</t>
  </si>
  <si>
    <t>5</t>
  </si>
  <si>
    <t>6</t>
  </si>
  <si>
    <t>7</t>
  </si>
  <si>
    <t>8</t>
  </si>
  <si>
    <t>№
п/п</t>
  </si>
  <si>
    <t>2021 год</t>
  </si>
  <si>
    <t>2022 год</t>
  </si>
  <si>
    <t>Расходы (прогноз, факт), тыс.руб.</t>
  </si>
  <si>
    <t>Источники финансирования</t>
  </si>
  <si>
    <t>9</t>
  </si>
  <si>
    <t>14</t>
  </si>
  <si>
    <t>Наименование муниципальной программы, подпрограммы, мероприятия</t>
  </si>
  <si>
    <t>Статус</t>
  </si>
  <si>
    <t>Итого</t>
  </si>
  <si>
    <t>всего</t>
  </si>
  <si>
    <t>федеральный бюджет</t>
  </si>
  <si>
    <t>местный бюджет</t>
  </si>
  <si>
    <t>областной бюджет</t>
  </si>
  <si>
    <t>Муниципальная программа</t>
  </si>
  <si>
    <t>Мероприятие</t>
  </si>
  <si>
    <t>Владение, пользование и распоряжение имуществом, находящимся в муниципальной собственности муниципального района</t>
  </si>
  <si>
    <t>Обеспечение деятельности управления имуществом и земельными ресурсами</t>
  </si>
  <si>
    <t>1.1</t>
  </si>
  <si>
    <t>Межевание земельных участков</t>
  </si>
  <si>
    <t>1.3</t>
  </si>
  <si>
    <t>Оценка рыночной стоимости муниципального имущества ( в том числе земельных участков)</t>
  </si>
  <si>
    <t>1.4</t>
  </si>
  <si>
    <t>Инвентаризационно-технические и кадастровые работы</t>
  </si>
  <si>
    <t>1.5</t>
  </si>
  <si>
    <t>Информационные сообщения в газете (публикации)</t>
  </si>
  <si>
    <t>1.6</t>
  </si>
  <si>
    <t>Приобретение жилых помещений для детей-сирот и детей, оставшихся без попечения родителей (спецжилфонд)</t>
  </si>
  <si>
    <t>1.7</t>
  </si>
  <si>
    <t>Содержание скотомогильников</t>
  </si>
  <si>
    <t>1.8</t>
  </si>
  <si>
    <t>Создание мест (площадок) накопления твердых коммунальных отходов</t>
  </si>
  <si>
    <t>1.9</t>
  </si>
  <si>
    <t>1.10</t>
  </si>
  <si>
    <t>Страхование водохранилищ</t>
  </si>
  <si>
    <t>2.1</t>
  </si>
  <si>
    <t>2.2</t>
  </si>
  <si>
    <t>Ремонт автомобильных дорог общего пользования местного значения</t>
  </si>
  <si>
    <t>2.3</t>
  </si>
  <si>
    <t>2.4</t>
  </si>
  <si>
    <t>Межбюджетный трансферт на ремонт автомобильных дорог общего пользования  местного значения в границах населенных пунктов</t>
  </si>
  <si>
    <t>1.2</t>
  </si>
  <si>
    <t>Изготовление и проверка достоверности сметной документации</t>
  </si>
  <si>
    <t>соисполнитель программы</t>
  </si>
  <si>
    <t>ответственный исполнитель программы УМИ и ЗР Омутнинского района</t>
  </si>
  <si>
    <t>1.11</t>
  </si>
  <si>
    <t>Межбюджетный трансферт на создание мест (площадок) накопления твердых коммунальных отходов</t>
  </si>
  <si>
    <t>№      п/п</t>
  </si>
  <si>
    <t>Главный распорядитель бюджетных средств</t>
  </si>
  <si>
    <t>Дорожная деятельность в отношении автомобильных дорог местного значения вне границ населенных пунктов в границах муниципального района, автомобильных дорог общего пользования местного значения в границах населенных пунктов</t>
  </si>
  <si>
    <t>2023 год</t>
  </si>
  <si>
    <t>2024 год</t>
  </si>
  <si>
    <t>2025 год</t>
  </si>
  <si>
    <t>Ресурсное обеспечение реализации муниципальной программы                                                                                                                                                     за счет всех источников финансирования</t>
  </si>
  <si>
    <t>Приложение № 4</t>
  </si>
  <si>
    <t>к муниципальной программе "Управление</t>
  </si>
  <si>
    <t>муниципальным имуществом и земельными</t>
  </si>
  <si>
    <t>ресурсами на территории Омутнинского</t>
  </si>
  <si>
    <t>2.5</t>
  </si>
  <si>
    <t>Расходы на реализацию  муниципальной программы                                                                                                                                  за   счет  средств бюджета Омутнинского района</t>
  </si>
  <si>
    <t>Содержание автомобильных дорог общего пользования местного значения</t>
  </si>
  <si>
    <t>Исполнение обеспечения соглашений отчетного финансового года</t>
  </si>
  <si>
    <t>Приложение № 3</t>
  </si>
  <si>
    <t>Управление муниципальным имуществом и земельными ресурсами на территории Омутнинского района Кировской области на         2021-2025 годы</t>
  </si>
  <si>
    <t>Управление муниципальным имуществом и земельными ресурсами на территории Омутнинского района Кировской области на 2021-2025 годы</t>
  </si>
  <si>
    <t>Обслуживание водохранилищ</t>
  </si>
  <si>
    <t>( в редакции от                                    №                )</t>
  </si>
  <si>
    <t>Приложение № 1</t>
  </si>
  <si>
    <t>Приложение № 2</t>
  </si>
  <si>
    <t xml:space="preserve">района Кировской области" на 2021-2025 годы </t>
  </si>
  <si>
    <t>района Кировской области" на 2021-2025 годы</t>
  </si>
  <si>
    <t>( в редакции от 20.04.2021  № 255)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</si>
</sst>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/>
    <xf numFmtId="0" fontId="13" fillId="0" borderId="2" xfId="0" applyNumberFormat="1" applyFont="1" applyBorder="1" applyAlignment="1">
      <alignment wrapText="1"/>
    </xf>
    <xf numFmtId="0" fontId="14" fillId="0" borderId="2" xfId="0" applyFont="1" applyBorder="1" applyAlignment="1"/>
    <xf numFmtId="0" fontId="8" fillId="0" borderId="2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0" fontId="8" fillId="0" borderId="0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49" fontId="8" fillId="0" borderId="7" xfId="0" applyNumberFormat="1" applyFont="1" applyBorder="1" applyAlignment="1">
      <alignment horizontal="center" vertical="center" textRotation="90" wrapText="1"/>
    </xf>
    <xf numFmtId="49" fontId="8" fillId="0" borderId="8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 textRotation="90" wrapText="1"/>
    </xf>
    <xf numFmtId="49" fontId="8" fillId="0" borderId="9" xfId="0" applyNumberFormat="1" applyFont="1" applyBorder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distributed" wrapText="1"/>
    </xf>
    <xf numFmtId="49" fontId="8" fillId="0" borderId="2" xfId="0" applyNumberFormat="1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96"/>
  <sheetViews>
    <sheetView tabSelected="1" view="pageBreakPreview" zoomScale="106" zoomScaleSheetLayoutView="106" workbookViewId="0">
      <selection activeCell="CW10" sqref="CW10:EX10"/>
    </sheetView>
  </sheetViews>
  <sheetFormatPr defaultColWidth="0.85546875" defaultRowHeight="11.25"/>
  <cols>
    <col min="1" max="1" width="2.5703125" style="1" customWidth="1"/>
    <col min="2" max="2" width="1.85546875" style="1" customWidth="1"/>
    <col min="3" max="3" width="1.85546875" style="1" hidden="1" customWidth="1"/>
    <col min="4" max="4" width="0" style="1" hidden="1" customWidth="1"/>
    <col min="5" max="6" width="0.85546875" style="1"/>
    <col min="7" max="7" width="0.42578125" style="1" customWidth="1"/>
    <col min="8" max="8" width="0.85546875" style="1" customWidth="1"/>
    <col min="9" max="12" width="0.85546875" style="1"/>
    <col min="13" max="13" width="0.5703125" style="1" customWidth="1"/>
    <col min="14" max="14" width="0.85546875" style="1"/>
    <col min="15" max="15" width="2.85546875" style="1" customWidth="1"/>
    <col min="16" max="16" width="0.140625" style="1" customWidth="1"/>
    <col min="17" max="19" width="0.85546875" style="1" hidden="1" customWidth="1"/>
    <col min="20" max="20" width="0.140625" style="1" hidden="1" customWidth="1"/>
    <col min="21" max="21" width="0.42578125" style="1" hidden="1" customWidth="1"/>
    <col min="22" max="35" width="0.85546875" style="1" hidden="1" customWidth="1"/>
    <col min="36" max="44" width="0.85546875" style="1"/>
    <col min="45" max="45" width="1.140625" style="1" customWidth="1"/>
    <col min="46" max="55" width="0.85546875" style="1"/>
    <col min="56" max="56" width="0.7109375" style="1" customWidth="1"/>
    <col min="57" max="57" width="0.28515625" style="1" hidden="1" customWidth="1"/>
    <col min="58" max="62" width="0.85546875" style="1" hidden="1" customWidth="1"/>
    <col min="63" max="70" width="0.85546875" style="1"/>
    <col min="71" max="71" width="7.140625" style="1" customWidth="1"/>
    <col min="72" max="83" width="0.85546875" style="1"/>
    <col min="84" max="84" width="0.85546875" style="1" customWidth="1"/>
    <col min="85" max="85" width="2" style="1" customWidth="1"/>
    <col min="86" max="143" width="0.85546875" style="1"/>
    <col min="144" max="144" width="12" style="1" customWidth="1"/>
    <col min="145" max="16384" width="0.85546875" style="1"/>
  </cols>
  <sheetData>
    <row r="1" spans="1:154" ht="15.75">
      <c r="CV1" s="16" t="s">
        <v>76</v>
      </c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</row>
    <row r="2" spans="1:154" ht="12.75">
      <c r="EH2" s="17"/>
      <c r="EI2" s="17"/>
      <c r="EJ2" s="17"/>
      <c r="EK2" s="17"/>
      <c r="EL2" s="17"/>
      <c r="EM2" s="17"/>
      <c r="EN2" s="17"/>
    </row>
    <row r="4" spans="1:154" ht="15.75">
      <c r="CV4" s="16" t="s">
        <v>62</v>
      </c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</row>
    <row r="5" spans="1:154" ht="15.75"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</row>
    <row r="6" spans="1:154" ht="15.75">
      <c r="CV6" s="25" t="s">
        <v>63</v>
      </c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</row>
    <row r="7" spans="1:154" ht="15.75">
      <c r="CV7" s="25" t="s">
        <v>64</v>
      </c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</row>
    <row r="8" spans="1:154" ht="15.75">
      <c r="CV8" s="25" t="s">
        <v>65</v>
      </c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</row>
    <row r="9" spans="1:154" ht="15.75">
      <c r="CV9" s="25" t="s">
        <v>78</v>
      </c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</row>
    <row r="10" spans="1:154" ht="21.75" customHeight="1">
      <c r="CV10" s="11"/>
      <c r="CW10" s="17" t="s">
        <v>79</v>
      </c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</row>
    <row r="11" spans="1:154">
      <c r="B11" s="47" t="s">
        <v>61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</row>
    <row r="12" spans="1:154"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</row>
    <row r="13" spans="1:154" s="2" customFormat="1" ht="13.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</row>
    <row r="14" spans="1:154" ht="27" customHeight="1"/>
    <row r="15" spans="1:154" ht="20.25" customHeight="1">
      <c r="A15" s="19" t="s">
        <v>8</v>
      </c>
      <c r="B15" s="19"/>
      <c r="C15" s="19"/>
      <c r="D15" s="19"/>
      <c r="E15" s="19"/>
      <c r="F15" s="19"/>
      <c r="G15" s="19"/>
      <c r="H15" s="19"/>
      <c r="I15" s="19" t="s">
        <v>16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 t="s">
        <v>15</v>
      </c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 t="s">
        <v>12</v>
      </c>
      <c r="BL15" s="19"/>
      <c r="BM15" s="19"/>
      <c r="BN15" s="19"/>
      <c r="BO15" s="19"/>
      <c r="BP15" s="19"/>
      <c r="BQ15" s="19"/>
      <c r="BR15" s="19"/>
      <c r="BS15" s="19"/>
      <c r="BT15" s="19"/>
      <c r="BU15" s="37" t="s">
        <v>11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 t="s">
        <v>17</v>
      </c>
      <c r="EI15" s="37"/>
      <c r="EJ15" s="37"/>
      <c r="EK15" s="37"/>
      <c r="EL15" s="37"/>
      <c r="EM15" s="37"/>
      <c r="EN15" s="37"/>
    </row>
    <row r="16" spans="1:154" ht="56.2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 t="s">
        <v>9</v>
      </c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 t="s">
        <v>10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 t="s">
        <v>58</v>
      </c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 t="s">
        <v>59</v>
      </c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 t="s">
        <v>60</v>
      </c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37"/>
      <c r="EI16" s="37"/>
      <c r="EJ16" s="37"/>
      <c r="EK16" s="37"/>
      <c r="EL16" s="37"/>
      <c r="EM16" s="37"/>
      <c r="EN16" s="37"/>
    </row>
    <row r="17" spans="1:144" ht="15">
      <c r="A17" s="20" t="s">
        <v>0</v>
      </c>
      <c r="B17" s="20"/>
      <c r="C17" s="20"/>
      <c r="D17" s="20"/>
      <c r="E17" s="20"/>
      <c r="F17" s="20"/>
      <c r="G17" s="20"/>
      <c r="H17" s="20"/>
      <c r="I17" s="20" t="s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 t="s">
        <v>2</v>
      </c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 t="s">
        <v>3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 t="s">
        <v>4</v>
      </c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 t="s">
        <v>5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 t="s">
        <v>6</v>
      </c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 t="s">
        <v>7</v>
      </c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 t="s">
        <v>13</v>
      </c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 t="s">
        <v>14</v>
      </c>
      <c r="EI17" s="20"/>
      <c r="EJ17" s="20"/>
      <c r="EK17" s="20"/>
      <c r="EL17" s="20"/>
      <c r="EM17" s="20"/>
      <c r="EN17" s="20"/>
    </row>
    <row r="18" spans="1:144" ht="27.75" customHeight="1">
      <c r="A18" s="30"/>
      <c r="B18" s="30"/>
      <c r="C18" s="30"/>
      <c r="D18" s="30"/>
      <c r="E18" s="30"/>
      <c r="F18" s="30"/>
      <c r="G18" s="30"/>
      <c r="H18" s="30"/>
      <c r="I18" s="35" t="s">
        <v>22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9" t="s">
        <v>72</v>
      </c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30" t="s">
        <v>18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28">
        <f>SUM(BU19:CG21)</f>
        <v>62335.414999999994</v>
      </c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>
        <f>SUM(CH19:CT21)</f>
        <v>41225</v>
      </c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>
        <f>SUM(CU19:DG21)</f>
        <v>36238.5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1">
        <f>SUM(DH19:DT21)</f>
        <v>36238.5</v>
      </c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>
        <f>SUM(DU19:EG21)</f>
        <v>36238.5</v>
      </c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>
        <f>SUM(EH19:EN21)</f>
        <v>212275.91499999998</v>
      </c>
      <c r="EI18" s="21"/>
      <c r="EJ18" s="21"/>
      <c r="EK18" s="21"/>
      <c r="EL18" s="21"/>
      <c r="EM18" s="21"/>
      <c r="EN18" s="21"/>
    </row>
    <row r="19" spans="1:144" ht="36.75" customHeight="1">
      <c r="A19" s="30"/>
      <c r="B19" s="30"/>
      <c r="C19" s="30"/>
      <c r="D19" s="30"/>
      <c r="E19" s="30"/>
      <c r="F19" s="30"/>
      <c r="G19" s="30"/>
      <c r="H19" s="30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36" t="s">
        <v>19</v>
      </c>
      <c r="BL19" s="36"/>
      <c r="BM19" s="36"/>
      <c r="BN19" s="36"/>
      <c r="BO19" s="36"/>
      <c r="BP19" s="36"/>
      <c r="BQ19" s="36"/>
      <c r="BR19" s="36"/>
      <c r="BS19" s="36"/>
      <c r="BT19" s="36"/>
      <c r="BU19" s="13">
        <f>SUM(BU23,BU71)</f>
        <v>0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>
        <f>SUM(CH23,CH71)</f>
        <v>0</v>
      </c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>
        <f>SUM(CU23,CU71)</f>
        <v>0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>
        <f>SUM(DH23,DH71)</f>
        <v>0</v>
      </c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>
        <f>SUM(DU23,DU71)</f>
        <v>0</v>
      </c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>
        <f>SUM(EH23,EH71)</f>
        <v>0</v>
      </c>
      <c r="EI19" s="13"/>
      <c r="EJ19" s="13"/>
      <c r="EK19" s="13"/>
      <c r="EL19" s="13"/>
      <c r="EM19" s="13"/>
      <c r="EN19" s="13"/>
    </row>
    <row r="20" spans="1:144" ht="56.25" customHeight="1">
      <c r="A20" s="30"/>
      <c r="B20" s="30"/>
      <c r="C20" s="30"/>
      <c r="D20" s="30"/>
      <c r="E20" s="30"/>
      <c r="F20" s="30"/>
      <c r="G20" s="30"/>
      <c r="H20" s="3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34" t="s">
        <v>21</v>
      </c>
      <c r="BL20" s="34"/>
      <c r="BM20" s="34"/>
      <c r="BN20" s="34"/>
      <c r="BO20" s="34"/>
      <c r="BP20" s="34"/>
      <c r="BQ20" s="34"/>
      <c r="BR20" s="34"/>
      <c r="BS20" s="34"/>
      <c r="BT20" s="34"/>
      <c r="BU20" s="26">
        <f>SUM(BU24,BU72)</f>
        <v>46269.599999999991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6">
        <f>SUM(CH24,CH72)</f>
        <v>28191.4</v>
      </c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6">
        <f>SUM(CU24,CU72)</f>
        <v>23148.400000000001</v>
      </c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6">
        <f>SUM(DH24,DH72)</f>
        <v>23148.400000000001</v>
      </c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6">
        <f>SUM(DU24,DU72)</f>
        <v>23148.400000000001</v>
      </c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2">
        <f>SUM(BU20:EG20)</f>
        <v>143906.19999999998</v>
      </c>
      <c r="EI20" s="23"/>
      <c r="EJ20" s="23"/>
      <c r="EK20" s="23"/>
      <c r="EL20" s="23"/>
      <c r="EM20" s="23"/>
      <c r="EN20" s="24"/>
    </row>
    <row r="21" spans="1:144" ht="46.5" customHeight="1">
      <c r="A21" s="30"/>
      <c r="B21" s="30"/>
      <c r="C21" s="30"/>
      <c r="D21" s="30"/>
      <c r="E21" s="30"/>
      <c r="F21" s="30"/>
      <c r="G21" s="30"/>
      <c r="H21" s="30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34" t="s">
        <v>20</v>
      </c>
      <c r="BL21" s="34"/>
      <c r="BM21" s="34"/>
      <c r="BN21" s="34"/>
      <c r="BO21" s="34"/>
      <c r="BP21" s="34"/>
      <c r="BQ21" s="34"/>
      <c r="BR21" s="34"/>
      <c r="BS21" s="34"/>
      <c r="BT21" s="34"/>
      <c r="BU21" s="26">
        <f>SUM(BU25,BU73)</f>
        <v>16065.814999999999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6">
        <f>SUM(CH25,CH73)</f>
        <v>13033.599999999999</v>
      </c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6">
        <f>SUM(CU25,CU73)</f>
        <v>13090.099999999999</v>
      </c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6">
        <f>SUM(DH25,DH73)</f>
        <v>13090.099999999999</v>
      </c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6">
        <f>SUM(DU25,DU73)</f>
        <v>13090.099999999999</v>
      </c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2">
        <f>SUM(BU21:EG21)</f>
        <v>68369.714999999997</v>
      </c>
      <c r="EI21" s="23"/>
      <c r="EJ21" s="23"/>
      <c r="EK21" s="23"/>
      <c r="EL21" s="23"/>
      <c r="EM21" s="23"/>
      <c r="EN21" s="24"/>
    </row>
    <row r="22" spans="1:144" ht="33" customHeight="1">
      <c r="A22" s="33" t="s">
        <v>0</v>
      </c>
      <c r="B22" s="33"/>
      <c r="C22" s="33"/>
      <c r="D22" s="33"/>
      <c r="E22" s="33"/>
      <c r="F22" s="33"/>
      <c r="G22" s="33"/>
      <c r="H22" s="33"/>
      <c r="I22" s="35" t="s">
        <v>23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9" t="s">
        <v>24</v>
      </c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30" t="s">
        <v>18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28">
        <f>SUM(BU23:CG25)</f>
        <v>22953.599999999999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8">
        <f>SUM(CH23:CT25)</f>
        <v>17443.199999999997</v>
      </c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8">
        <f>SUM(CU23:DG25)</f>
        <v>14610.3</v>
      </c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8">
        <f>SUM(DH23:DT25)</f>
        <v>14610.3</v>
      </c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8">
        <f>SUM(DU23:EG25)</f>
        <v>14610.3</v>
      </c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8">
        <f>SUM(EH23:EN25)</f>
        <v>84227.700000000012</v>
      </c>
      <c r="EI22" s="27"/>
      <c r="EJ22" s="27"/>
      <c r="EK22" s="27"/>
      <c r="EL22" s="27"/>
      <c r="EM22" s="27"/>
      <c r="EN22" s="27"/>
    </row>
    <row r="23" spans="1:144" ht="36.75" customHeight="1">
      <c r="A23" s="33"/>
      <c r="B23" s="33"/>
      <c r="C23" s="33"/>
      <c r="D23" s="33"/>
      <c r="E23" s="33"/>
      <c r="F23" s="33"/>
      <c r="G23" s="33"/>
      <c r="H23" s="33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5" t="s">
        <v>19</v>
      </c>
      <c r="BL23" s="15"/>
      <c r="BM23" s="15"/>
      <c r="BN23" s="15"/>
      <c r="BO23" s="15"/>
      <c r="BP23" s="15"/>
      <c r="BQ23" s="15"/>
      <c r="BR23" s="15"/>
      <c r="BS23" s="15"/>
      <c r="BT23" s="15"/>
      <c r="BU23" s="26">
        <f>SUM(BU27,BU31,BU35,BU39,BU43,BU47,BU51,BU55,BU59,BU63,BU67)</f>
        <v>0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6">
        <f>SUM(CH27,CH31,CH35,CH39,CH43,CH47,CH51,CH55,CH59,CH63,CH67)</f>
        <v>0</v>
      </c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6">
        <f>SUM(CU27,CU31,CU35,CU39,CU43,CU47,CU51,CU55,CU59,CU63,CU67)</f>
        <v>0</v>
      </c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6">
        <f>SUM(DH27,DH31,DH35,DH39,DH43,DH47,DH51,DH55,DH59,DH63,DH67)</f>
        <v>0</v>
      </c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6">
        <f>SUM(DU27,DU31,DU35,DU39,DU43,DU47,DU51,DU55,DU59,DU63,DU67)</f>
        <v>0</v>
      </c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6">
        <f>SUM(EH27,EH31,EH35,EH39,EH43,EH47,EH51,EH55,EH59,EH63,EH67)</f>
        <v>0</v>
      </c>
      <c r="EI23" s="27"/>
      <c r="EJ23" s="27"/>
      <c r="EK23" s="27"/>
      <c r="EL23" s="27"/>
      <c r="EM23" s="27"/>
      <c r="EN23" s="27"/>
    </row>
    <row r="24" spans="1:144" ht="43.5" customHeight="1">
      <c r="A24" s="33"/>
      <c r="B24" s="33"/>
      <c r="C24" s="33"/>
      <c r="D24" s="33"/>
      <c r="E24" s="33"/>
      <c r="F24" s="33"/>
      <c r="G24" s="33"/>
      <c r="H24" s="3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8" t="s">
        <v>21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26">
        <f>SUM(BU28,BU32,BU36,BU40,BU44,BU48,BU52,BU56,BU60,BU64,BU68)</f>
        <v>11363.7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6">
        <f>SUM(CH28,CH32,CH36,CH40,CH44,CH48,CH52,CH56,CH60,CH64,CH68)</f>
        <v>8523.4</v>
      </c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6">
        <f>SUM(CU28,CU32,CU36,CU40,CU44,CU48,CU52,CU56,CU60,CU64,CU68)</f>
        <v>5768.4</v>
      </c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6">
        <f>SUM(DH28,DH32,DH36,DH40,DH44,DH48,DH52,DH56,DH60,DH64,DH68)</f>
        <v>5768.4</v>
      </c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6">
        <f>SUM(DU28,DU32,DU36,DU40,DU44,DU48,DU52,DU56,DU60,DU64,DU68)</f>
        <v>5768.4</v>
      </c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6">
        <f>SUM(BU24:EG24)</f>
        <v>37192.300000000003</v>
      </c>
      <c r="EI24" s="27"/>
      <c r="EJ24" s="27"/>
      <c r="EK24" s="27"/>
      <c r="EL24" s="27"/>
      <c r="EM24" s="27"/>
      <c r="EN24" s="27"/>
    </row>
    <row r="25" spans="1:144" ht="39.75" customHeight="1">
      <c r="A25" s="33"/>
      <c r="B25" s="33"/>
      <c r="C25" s="33"/>
      <c r="D25" s="33"/>
      <c r="E25" s="33"/>
      <c r="F25" s="33"/>
      <c r="G25" s="33"/>
      <c r="H25" s="33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8" t="s">
        <v>20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26">
        <f>SUM(BU29,BU33,BU37,BU41,BU45,BU49,BU53,BU57,BU61,BU65,BU69)</f>
        <v>11589.9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6">
        <f>SUM(CH29,CH33,CH37,CH41,CH45,CH49,CH53,CH57,CH61,CH65,CH69)</f>
        <v>8919.7999999999993</v>
      </c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6">
        <f>SUM(CU29,CU33,CU37,CU41,CU45,CU49,CU53,CU57,CU61,CU65,CU69)</f>
        <v>8841.9</v>
      </c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6">
        <f>SUM(DH29,DH33,DH37,DH41,DH45,DH49,DH53,DH57,DH61,DH65,DH69)</f>
        <v>8841.9</v>
      </c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6">
        <f>SUM(DU29,DU33,DU37,DU41,DU45,DU49,DU53,DU57,DU61,DU65,DU69)</f>
        <v>8841.9</v>
      </c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6">
        <f>SUM(BU25:EG25)</f>
        <v>47035.4</v>
      </c>
      <c r="EI25" s="27"/>
      <c r="EJ25" s="27"/>
      <c r="EK25" s="27"/>
      <c r="EL25" s="27"/>
      <c r="EM25" s="27"/>
      <c r="EN25" s="27"/>
    </row>
    <row r="26" spans="1:144" ht="29.25" customHeight="1">
      <c r="A26" s="33" t="s">
        <v>26</v>
      </c>
      <c r="B26" s="33"/>
      <c r="C26" s="33"/>
      <c r="D26" s="33"/>
      <c r="E26" s="33"/>
      <c r="F26" s="33"/>
      <c r="G26" s="33"/>
      <c r="H26" s="33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19" t="s">
        <v>25</v>
      </c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30" t="s">
        <v>18</v>
      </c>
      <c r="BL26" s="30"/>
      <c r="BM26" s="30"/>
      <c r="BN26" s="30"/>
      <c r="BO26" s="30"/>
      <c r="BP26" s="30"/>
      <c r="BQ26" s="30"/>
      <c r="BR26" s="30"/>
      <c r="BS26" s="30"/>
      <c r="BT26" s="30"/>
      <c r="BU26" s="28">
        <f>SUM(BU27:CG29)</f>
        <v>11109.9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8">
        <f>SUM(CH27:CT29)</f>
        <v>8742.7999999999993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8">
        <f>SUM(CU27:DG29)</f>
        <v>8664.9</v>
      </c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8">
        <f>SUM(DH27:DT29)</f>
        <v>8664.9</v>
      </c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8">
        <f>SUM(DU27:EG29)</f>
        <v>8664.9</v>
      </c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8">
        <f t="shared" ref="EH26:EH70" si="0">SUM(BU26:EG26)</f>
        <v>45847.4</v>
      </c>
      <c r="EI26" s="27"/>
      <c r="EJ26" s="27"/>
      <c r="EK26" s="27"/>
      <c r="EL26" s="27"/>
      <c r="EM26" s="27"/>
      <c r="EN26" s="27"/>
    </row>
    <row r="27" spans="1:144" ht="42.75" customHeight="1">
      <c r="A27" s="33"/>
      <c r="B27" s="33"/>
      <c r="C27" s="33"/>
      <c r="D27" s="33"/>
      <c r="E27" s="33"/>
      <c r="F27" s="33"/>
      <c r="G27" s="33"/>
      <c r="H27" s="33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5" t="s">
        <v>19</v>
      </c>
      <c r="BL27" s="15"/>
      <c r="BM27" s="15"/>
      <c r="BN27" s="15"/>
      <c r="BO27" s="15"/>
      <c r="BP27" s="15"/>
      <c r="BQ27" s="15"/>
      <c r="BR27" s="15"/>
      <c r="BS27" s="15"/>
      <c r="BT27" s="15"/>
      <c r="BU27" s="13">
        <v>0</v>
      </c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3">
        <v>0</v>
      </c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3">
        <v>0</v>
      </c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3">
        <v>0</v>
      </c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3">
        <v>0</v>
      </c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3">
        <f t="shared" si="0"/>
        <v>0</v>
      </c>
      <c r="EI27" s="14"/>
      <c r="EJ27" s="14"/>
      <c r="EK27" s="14"/>
      <c r="EL27" s="14"/>
      <c r="EM27" s="14"/>
      <c r="EN27" s="14"/>
    </row>
    <row r="28" spans="1:144" ht="37.5" customHeight="1">
      <c r="A28" s="33"/>
      <c r="B28" s="33"/>
      <c r="C28" s="33"/>
      <c r="D28" s="33"/>
      <c r="E28" s="33"/>
      <c r="F28" s="33"/>
      <c r="G28" s="33"/>
      <c r="H28" s="33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8" t="s">
        <v>21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3">
        <v>0</v>
      </c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3">
        <v>0</v>
      </c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3">
        <v>0</v>
      </c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3">
        <v>0</v>
      </c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3">
        <v>0</v>
      </c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3">
        <f t="shared" si="0"/>
        <v>0</v>
      </c>
      <c r="EI28" s="14"/>
      <c r="EJ28" s="14"/>
      <c r="EK28" s="14"/>
      <c r="EL28" s="14"/>
      <c r="EM28" s="14"/>
      <c r="EN28" s="14"/>
    </row>
    <row r="29" spans="1:144" ht="45" customHeight="1">
      <c r="A29" s="33"/>
      <c r="B29" s="33"/>
      <c r="C29" s="33"/>
      <c r="D29" s="33"/>
      <c r="E29" s="33"/>
      <c r="F29" s="33"/>
      <c r="G29" s="33"/>
      <c r="H29" s="33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8" t="s">
        <v>20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3">
        <v>11109.9</v>
      </c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3">
        <v>8742.7999999999993</v>
      </c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3">
        <v>8664.9</v>
      </c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3">
        <v>8664.9</v>
      </c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3">
        <v>8664.9</v>
      </c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3">
        <f t="shared" si="0"/>
        <v>45847.4</v>
      </c>
      <c r="EI29" s="14"/>
      <c r="EJ29" s="14"/>
      <c r="EK29" s="14"/>
      <c r="EL29" s="14"/>
      <c r="EM29" s="14"/>
      <c r="EN29" s="14"/>
    </row>
    <row r="30" spans="1:144" ht="24" customHeight="1">
      <c r="A30" s="33" t="s">
        <v>49</v>
      </c>
      <c r="B30" s="33"/>
      <c r="C30" s="33"/>
      <c r="D30" s="33"/>
      <c r="E30" s="33"/>
      <c r="F30" s="33"/>
      <c r="G30" s="33"/>
      <c r="H30" s="33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19" t="s">
        <v>27</v>
      </c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29" t="s">
        <v>18</v>
      </c>
      <c r="BL30" s="29"/>
      <c r="BM30" s="29"/>
      <c r="BN30" s="29"/>
      <c r="BO30" s="29"/>
      <c r="BP30" s="29"/>
      <c r="BQ30" s="29"/>
      <c r="BR30" s="29"/>
      <c r="BS30" s="29"/>
      <c r="BT30" s="29"/>
      <c r="BU30" s="21">
        <f>SUM(BU31:CG33)</f>
        <v>102</v>
      </c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21">
        <f>SUM(CH31:CT33)</f>
        <v>102</v>
      </c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21">
        <f>SUM(CU31:DG33)</f>
        <v>102</v>
      </c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21">
        <f>SUM(DH31:DT33)</f>
        <v>102</v>
      </c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21">
        <f>SUM(DU31:EG33)</f>
        <v>102</v>
      </c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21">
        <f t="shared" si="0"/>
        <v>510</v>
      </c>
      <c r="EI30" s="14"/>
      <c r="EJ30" s="14"/>
      <c r="EK30" s="14"/>
      <c r="EL30" s="14"/>
      <c r="EM30" s="14"/>
      <c r="EN30" s="14"/>
    </row>
    <row r="31" spans="1:144" ht="45.75" customHeight="1">
      <c r="A31" s="33"/>
      <c r="B31" s="33"/>
      <c r="C31" s="33"/>
      <c r="D31" s="33"/>
      <c r="E31" s="33"/>
      <c r="F31" s="33"/>
      <c r="G31" s="33"/>
      <c r="H31" s="33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5" t="s">
        <v>19</v>
      </c>
      <c r="BL31" s="15"/>
      <c r="BM31" s="15"/>
      <c r="BN31" s="15"/>
      <c r="BO31" s="15"/>
      <c r="BP31" s="15"/>
      <c r="BQ31" s="15"/>
      <c r="BR31" s="15"/>
      <c r="BS31" s="15"/>
      <c r="BT31" s="15"/>
      <c r="BU31" s="13">
        <v>0</v>
      </c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3">
        <v>0</v>
      </c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3">
        <v>0</v>
      </c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3">
        <v>0</v>
      </c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3">
        <v>0</v>
      </c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3">
        <f t="shared" si="0"/>
        <v>0</v>
      </c>
      <c r="EI31" s="14"/>
      <c r="EJ31" s="14"/>
      <c r="EK31" s="14"/>
      <c r="EL31" s="14"/>
      <c r="EM31" s="14"/>
      <c r="EN31" s="14"/>
    </row>
    <row r="32" spans="1:144" ht="40.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8" t="s">
        <v>21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3">
        <v>0</v>
      </c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3">
        <v>0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3">
        <v>0</v>
      </c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3">
        <v>0</v>
      </c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3">
        <v>0</v>
      </c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3">
        <f t="shared" si="0"/>
        <v>0</v>
      </c>
      <c r="EI32" s="14"/>
      <c r="EJ32" s="14"/>
      <c r="EK32" s="14"/>
      <c r="EL32" s="14"/>
      <c r="EM32" s="14"/>
      <c r="EN32" s="14"/>
    </row>
    <row r="33" spans="1:144" ht="36.75" customHeight="1">
      <c r="A33" s="33"/>
      <c r="B33" s="33"/>
      <c r="C33" s="33"/>
      <c r="D33" s="33"/>
      <c r="E33" s="33"/>
      <c r="F33" s="33"/>
      <c r="G33" s="33"/>
      <c r="H33" s="33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8" t="s">
        <v>20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3">
        <v>102</v>
      </c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3">
        <v>102</v>
      </c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3">
        <v>102</v>
      </c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3">
        <v>102</v>
      </c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3">
        <v>102</v>
      </c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3">
        <f t="shared" si="0"/>
        <v>510</v>
      </c>
      <c r="EI33" s="14"/>
      <c r="EJ33" s="14"/>
      <c r="EK33" s="14"/>
      <c r="EL33" s="14"/>
      <c r="EM33" s="14"/>
      <c r="EN33" s="14"/>
    </row>
    <row r="34" spans="1:144" ht="32.25" customHeight="1">
      <c r="A34" s="33" t="s">
        <v>28</v>
      </c>
      <c r="B34" s="33"/>
      <c r="C34" s="33"/>
      <c r="D34" s="33"/>
      <c r="E34" s="33"/>
      <c r="F34" s="33"/>
      <c r="G34" s="33"/>
      <c r="H34" s="33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19" t="s">
        <v>29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30" t="s">
        <v>18</v>
      </c>
      <c r="BL34" s="30"/>
      <c r="BM34" s="30"/>
      <c r="BN34" s="30"/>
      <c r="BO34" s="30"/>
      <c r="BP34" s="30"/>
      <c r="BQ34" s="30"/>
      <c r="BR34" s="30"/>
      <c r="BS34" s="30"/>
      <c r="BT34" s="30"/>
      <c r="BU34" s="21">
        <f>SUM(BU35:CG37)</f>
        <v>128</v>
      </c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21">
        <f>SUM(CH35:CT37)</f>
        <v>20</v>
      </c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21">
        <f>SUM(CU35:DG37)</f>
        <v>20</v>
      </c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21">
        <f>SUM(DH35:DT37)</f>
        <v>20</v>
      </c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21">
        <f>SUM(DU35:EG37)</f>
        <v>20</v>
      </c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21">
        <f t="shared" si="0"/>
        <v>208</v>
      </c>
      <c r="EI34" s="14"/>
      <c r="EJ34" s="14"/>
      <c r="EK34" s="14"/>
      <c r="EL34" s="14"/>
      <c r="EM34" s="14"/>
      <c r="EN34" s="14"/>
    </row>
    <row r="35" spans="1:144" ht="32.25" customHeight="1">
      <c r="A35" s="33"/>
      <c r="B35" s="33"/>
      <c r="C35" s="33"/>
      <c r="D35" s="33"/>
      <c r="E35" s="33"/>
      <c r="F35" s="33"/>
      <c r="G35" s="33"/>
      <c r="H35" s="33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5" t="s">
        <v>19</v>
      </c>
      <c r="BL35" s="15"/>
      <c r="BM35" s="15"/>
      <c r="BN35" s="15"/>
      <c r="BO35" s="15"/>
      <c r="BP35" s="15"/>
      <c r="BQ35" s="15"/>
      <c r="BR35" s="15"/>
      <c r="BS35" s="15"/>
      <c r="BT35" s="15"/>
      <c r="BU35" s="13">
        <v>0</v>
      </c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3">
        <v>0</v>
      </c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3">
        <v>0</v>
      </c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3">
        <v>0</v>
      </c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3">
        <v>0</v>
      </c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3">
        <f t="shared" si="0"/>
        <v>0</v>
      </c>
      <c r="EI35" s="14"/>
      <c r="EJ35" s="14"/>
      <c r="EK35" s="14"/>
      <c r="EL35" s="14"/>
      <c r="EM35" s="14"/>
      <c r="EN35" s="14"/>
    </row>
    <row r="36" spans="1:144" ht="37.5" customHeight="1">
      <c r="A36" s="33"/>
      <c r="B36" s="33"/>
      <c r="C36" s="33"/>
      <c r="D36" s="33"/>
      <c r="E36" s="33"/>
      <c r="F36" s="33"/>
      <c r="G36" s="33"/>
      <c r="H36" s="33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8" t="s">
        <v>21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3">
        <v>0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3">
        <v>0</v>
      </c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3">
        <v>0</v>
      </c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3">
        <v>0</v>
      </c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3">
        <v>0</v>
      </c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3">
        <f t="shared" si="0"/>
        <v>0</v>
      </c>
      <c r="EI36" s="14"/>
      <c r="EJ36" s="14"/>
      <c r="EK36" s="14"/>
      <c r="EL36" s="14"/>
      <c r="EM36" s="14"/>
      <c r="EN36" s="14"/>
    </row>
    <row r="37" spans="1:144" ht="35.25" customHeight="1">
      <c r="A37" s="33"/>
      <c r="B37" s="33"/>
      <c r="C37" s="33"/>
      <c r="D37" s="33"/>
      <c r="E37" s="33"/>
      <c r="F37" s="33"/>
      <c r="G37" s="33"/>
      <c r="H37" s="33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8" t="s">
        <v>20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3">
        <v>128</v>
      </c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3">
        <v>20</v>
      </c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3">
        <v>20</v>
      </c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3">
        <v>20</v>
      </c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3">
        <v>20</v>
      </c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3">
        <f t="shared" si="0"/>
        <v>208</v>
      </c>
      <c r="EI37" s="14"/>
      <c r="EJ37" s="14"/>
      <c r="EK37" s="14"/>
      <c r="EL37" s="14"/>
      <c r="EM37" s="14"/>
      <c r="EN37" s="14"/>
    </row>
    <row r="38" spans="1:144" ht="25.5" customHeight="1">
      <c r="A38" s="33" t="s">
        <v>30</v>
      </c>
      <c r="B38" s="33"/>
      <c r="C38" s="33"/>
      <c r="D38" s="33"/>
      <c r="E38" s="33"/>
      <c r="F38" s="33"/>
      <c r="G38" s="33"/>
      <c r="H38" s="33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19" t="s">
        <v>31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6"/>
      <c r="BF38" s="6"/>
      <c r="BG38" s="6"/>
      <c r="BH38" s="6"/>
      <c r="BI38" s="6"/>
      <c r="BJ38" s="6"/>
      <c r="BK38" s="30" t="s">
        <v>18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21">
        <f>SUM(BU39:CG41)</f>
        <v>15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21">
        <f>SUM(CH39:CT41)</f>
        <v>15</v>
      </c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21">
        <f>SUM(CU39:DG41)</f>
        <v>15</v>
      </c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21">
        <f>SUM(DH39:DT41)</f>
        <v>15</v>
      </c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21">
        <f>SUM(DU39:EG41)</f>
        <v>15</v>
      </c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21">
        <f t="shared" si="0"/>
        <v>75</v>
      </c>
      <c r="EI38" s="14"/>
      <c r="EJ38" s="14"/>
      <c r="EK38" s="14"/>
      <c r="EL38" s="14"/>
      <c r="EM38" s="14"/>
      <c r="EN38" s="14"/>
    </row>
    <row r="39" spans="1:144" ht="32.25" customHeight="1">
      <c r="A39" s="33"/>
      <c r="B39" s="33"/>
      <c r="C39" s="33"/>
      <c r="D39" s="33"/>
      <c r="E39" s="33"/>
      <c r="F39" s="33"/>
      <c r="G39" s="33"/>
      <c r="H39" s="33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6"/>
      <c r="BF39" s="6"/>
      <c r="BG39" s="6"/>
      <c r="BH39" s="6"/>
      <c r="BI39" s="6"/>
      <c r="BJ39" s="6"/>
      <c r="BK39" s="15" t="s">
        <v>19</v>
      </c>
      <c r="BL39" s="15"/>
      <c r="BM39" s="15"/>
      <c r="BN39" s="15"/>
      <c r="BO39" s="15"/>
      <c r="BP39" s="15"/>
      <c r="BQ39" s="15"/>
      <c r="BR39" s="15"/>
      <c r="BS39" s="15"/>
      <c r="BT39" s="15"/>
      <c r="BU39" s="13">
        <v>0</v>
      </c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3">
        <v>0</v>
      </c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3">
        <v>0</v>
      </c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3">
        <v>0</v>
      </c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3">
        <v>0</v>
      </c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3">
        <f t="shared" si="0"/>
        <v>0</v>
      </c>
      <c r="EI39" s="14"/>
      <c r="EJ39" s="14"/>
      <c r="EK39" s="14"/>
      <c r="EL39" s="14"/>
      <c r="EM39" s="14"/>
      <c r="EN39" s="14"/>
    </row>
    <row r="40" spans="1:144" ht="32.25" customHeight="1">
      <c r="A40" s="33"/>
      <c r="B40" s="33"/>
      <c r="C40" s="33"/>
      <c r="D40" s="33"/>
      <c r="E40" s="33"/>
      <c r="F40" s="33"/>
      <c r="G40" s="33"/>
      <c r="H40" s="33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6"/>
      <c r="BF40" s="6"/>
      <c r="BG40" s="6"/>
      <c r="BH40" s="6"/>
      <c r="BI40" s="6"/>
      <c r="BJ40" s="6"/>
      <c r="BK40" s="18" t="s">
        <v>21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3">
        <v>0</v>
      </c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3">
        <v>0</v>
      </c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3">
        <v>0</v>
      </c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3">
        <v>0</v>
      </c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3">
        <v>0</v>
      </c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3">
        <f t="shared" si="0"/>
        <v>0</v>
      </c>
      <c r="EI40" s="14"/>
      <c r="EJ40" s="14"/>
      <c r="EK40" s="14"/>
      <c r="EL40" s="14"/>
      <c r="EM40" s="14"/>
      <c r="EN40" s="14"/>
    </row>
    <row r="41" spans="1:144" ht="32.25" customHeight="1">
      <c r="A41" s="33"/>
      <c r="B41" s="33"/>
      <c r="C41" s="33"/>
      <c r="D41" s="33"/>
      <c r="E41" s="33"/>
      <c r="F41" s="33"/>
      <c r="G41" s="33"/>
      <c r="H41" s="33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6"/>
      <c r="BF41" s="6"/>
      <c r="BG41" s="6"/>
      <c r="BH41" s="6"/>
      <c r="BI41" s="6"/>
      <c r="BJ41" s="6"/>
      <c r="BK41" s="18" t="s">
        <v>20</v>
      </c>
      <c r="BL41" s="18"/>
      <c r="BM41" s="18"/>
      <c r="BN41" s="18"/>
      <c r="BO41" s="18"/>
      <c r="BP41" s="18"/>
      <c r="BQ41" s="18"/>
      <c r="BR41" s="18"/>
      <c r="BS41" s="18"/>
      <c r="BT41" s="18"/>
      <c r="BU41" s="13">
        <v>15</v>
      </c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3">
        <v>15</v>
      </c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3">
        <v>15</v>
      </c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3">
        <v>15</v>
      </c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3">
        <v>15</v>
      </c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3">
        <f t="shared" si="0"/>
        <v>75</v>
      </c>
      <c r="EI41" s="14"/>
      <c r="EJ41" s="14"/>
      <c r="EK41" s="14"/>
      <c r="EL41" s="14"/>
      <c r="EM41" s="14"/>
      <c r="EN41" s="14"/>
    </row>
    <row r="42" spans="1:144" ht="23.25" customHeight="1">
      <c r="A42" s="33" t="s">
        <v>32</v>
      </c>
      <c r="B42" s="33"/>
      <c r="C42" s="33"/>
      <c r="D42" s="33"/>
      <c r="E42" s="33"/>
      <c r="F42" s="33"/>
      <c r="G42" s="33"/>
      <c r="H42" s="33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19" t="s">
        <v>33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7"/>
      <c r="BF42" s="7"/>
      <c r="BG42" s="7"/>
      <c r="BH42" s="7"/>
      <c r="BI42" s="7"/>
      <c r="BJ42" s="7"/>
      <c r="BK42" s="29" t="s">
        <v>18</v>
      </c>
      <c r="BL42" s="29"/>
      <c r="BM42" s="29"/>
      <c r="BN42" s="29"/>
      <c r="BO42" s="29"/>
      <c r="BP42" s="29"/>
      <c r="BQ42" s="29"/>
      <c r="BR42" s="29"/>
      <c r="BS42" s="29"/>
      <c r="BT42" s="29"/>
      <c r="BU42" s="21">
        <f>SUM(BU43:CG45)</f>
        <v>40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21">
        <f>SUM(CH43:CT45)</f>
        <v>40</v>
      </c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21">
        <f>SUM(CU43:DG45)</f>
        <v>40</v>
      </c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21">
        <f>SUM(DH43:DT45)</f>
        <v>40</v>
      </c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21">
        <f>SUM(DU43:EG45)</f>
        <v>40</v>
      </c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21">
        <f t="shared" si="0"/>
        <v>200</v>
      </c>
      <c r="EI42" s="14"/>
      <c r="EJ42" s="14"/>
      <c r="EK42" s="14"/>
      <c r="EL42" s="14"/>
      <c r="EM42" s="14"/>
      <c r="EN42" s="14"/>
    </row>
    <row r="43" spans="1:144" ht="40.5" customHeight="1">
      <c r="A43" s="33"/>
      <c r="B43" s="33"/>
      <c r="C43" s="33"/>
      <c r="D43" s="33"/>
      <c r="E43" s="33"/>
      <c r="F43" s="33"/>
      <c r="G43" s="33"/>
      <c r="H43" s="3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8"/>
      <c r="BF43" s="8"/>
      <c r="BG43" s="8"/>
      <c r="BH43" s="8"/>
      <c r="BI43" s="8"/>
      <c r="BJ43" s="8"/>
      <c r="BK43" s="15" t="s">
        <v>19</v>
      </c>
      <c r="BL43" s="15"/>
      <c r="BM43" s="15"/>
      <c r="BN43" s="15"/>
      <c r="BO43" s="15"/>
      <c r="BP43" s="15"/>
      <c r="BQ43" s="15"/>
      <c r="BR43" s="15"/>
      <c r="BS43" s="15"/>
      <c r="BT43" s="15"/>
      <c r="BU43" s="13">
        <v>0</v>
      </c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3">
        <v>0</v>
      </c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3">
        <v>0</v>
      </c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3">
        <v>0</v>
      </c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3">
        <v>0</v>
      </c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3">
        <f t="shared" si="0"/>
        <v>0</v>
      </c>
      <c r="EI43" s="14"/>
      <c r="EJ43" s="14"/>
      <c r="EK43" s="14"/>
      <c r="EL43" s="14"/>
      <c r="EM43" s="14"/>
      <c r="EN43" s="14"/>
    </row>
    <row r="44" spans="1:144" ht="33.7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8"/>
      <c r="BF44" s="8"/>
      <c r="BG44" s="8"/>
      <c r="BH44" s="8"/>
      <c r="BI44" s="8"/>
      <c r="BJ44" s="8"/>
      <c r="BK44" s="18" t="s">
        <v>21</v>
      </c>
      <c r="BL44" s="18"/>
      <c r="BM44" s="18"/>
      <c r="BN44" s="18"/>
      <c r="BO44" s="18"/>
      <c r="BP44" s="18"/>
      <c r="BQ44" s="18"/>
      <c r="BR44" s="18"/>
      <c r="BS44" s="18"/>
      <c r="BT44" s="18"/>
      <c r="BU44" s="13">
        <v>0</v>
      </c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3">
        <v>0</v>
      </c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3">
        <v>0</v>
      </c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3">
        <v>0</v>
      </c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3">
        <v>0</v>
      </c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3">
        <f t="shared" si="0"/>
        <v>0</v>
      </c>
      <c r="EI44" s="14"/>
      <c r="EJ44" s="14"/>
      <c r="EK44" s="14"/>
      <c r="EL44" s="14"/>
      <c r="EM44" s="14"/>
      <c r="EN44" s="14"/>
    </row>
    <row r="45" spans="1:144" ht="36" customHeight="1">
      <c r="A45" s="33"/>
      <c r="B45" s="33"/>
      <c r="C45" s="33"/>
      <c r="D45" s="33"/>
      <c r="E45" s="33"/>
      <c r="F45" s="33"/>
      <c r="G45" s="33"/>
      <c r="H45" s="33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9"/>
      <c r="BF45" s="9"/>
      <c r="BG45" s="9"/>
      <c r="BH45" s="9"/>
      <c r="BI45" s="9"/>
      <c r="BJ45" s="9"/>
      <c r="BK45" s="18" t="s">
        <v>20</v>
      </c>
      <c r="BL45" s="18"/>
      <c r="BM45" s="18"/>
      <c r="BN45" s="18"/>
      <c r="BO45" s="18"/>
      <c r="BP45" s="18"/>
      <c r="BQ45" s="18"/>
      <c r="BR45" s="18"/>
      <c r="BS45" s="18"/>
      <c r="BT45" s="18"/>
      <c r="BU45" s="13">
        <v>40</v>
      </c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3">
        <v>40</v>
      </c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3">
        <v>40</v>
      </c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3">
        <v>40</v>
      </c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3">
        <v>40</v>
      </c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3">
        <f t="shared" si="0"/>
        <v>200</v>
      </c>
      <c r="EI45" s="14"/>
      <c r="EJ45" s="14"/>
      <c r="EK45" s="14"/>
      <c r="EL45" s="14"/>
      <c r="EM45" s="14"/>
      <c r="EN45" s="14"/>
    </row>
    <row r="46" spans="1:144" ht="35.25" customHeight="1">
      <c r="A46" s="33" t="s">
        <v>34</v>
      </c>
      <c r="B46" s="33"/>
      <c r="C46" s="33"/>
      <c r="D46" s="33"/>
      <c r="E46" s="33"/>
      <c r="F46" s="33"/>
      <c r="G46" s="33"/>
      <c r="H46" s="33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19" t="s">
        <v>35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30" t="s">
        <v>18</v>
      </c>
      <c r="BL46" s="30"/>
      <c r="BM46" s="30"/>
      <c r="BN46" s="30"/>
      <c r="BO46" s="30"/>
      <c r="BP46" s="30"/>
      <c r="BQ46" s="30"/>
      <c r="BR46" s="30"/>
      <c r="BS46" s="30"/>
      <c r="BT46" s="30"/>
      <c r="BU46" s="28">
        <f>SUM(BU47:CG49)</f>
        <v>11348.7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8">
        <f>SUM(CH47:CT49)</f>
        <v>8508.4</v>
      </c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8">
        <f>SUM(CU47:DG49)</f>
        <v>5753.4</v>
      </c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8">
        <f>SUM(DH47:DT49)</f>
        <v>5753.4</v>
      </c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1">
        <f>SUM(DU47:EG49)</f>
        <v>5753.4</v>
      </c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21">
        <f t="shared" si="0"/>
        <v>37117.300000000003</v>
      </c>
      <c r="EI46" s="14"/>
      <c r="EJ46" s="14"/>
      <c r="EK46" s="14"/>
      <c r="EL46" s="14"/>
      <c r="EM46" s="14"/>
      <c r="EN46" s="14"/>
    </row>
    <row r="47" spans="1:144" ht="33" customHeight="1">
      <c r="A47" s="33"/>
      <c r="B47" s="33"/>
      <c r="C47" s="33"/>
      <c r="D47" s="33"/>
      <c r="E47" s="33"/>
      <c r="F47" s="33"/>
      <c r="G47" s="33"/>
      <c r="H47" s="33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5" t="s">
        <v>19</v>
      </c>
      <c r="BL47" s="15"/>
      <c r="BM47" s="15"/>
      <c r="BN47" s="15"/>
      <c r="BO47" s="15"/>
      <c r="BP47" s="15"/>
      <c r="BQ47" s="15"/>
      <c r="BR47" s="15"/>
      <c r="BS47" s="15"/>
      <c r="BT47" s="15"/>
      <c r="BU47" s="26">
        <v>0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6">
        <v>0</v>
      </c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6">
        <v>0</v>
      </c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6">
        <v>0</v>
      </c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13">
        <v>0</v>
      </c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3">
        <f t="shared" si="0"/>
        <v>0</v>
      </c>
      <c r="EI47" s="14"/>
      <c r="EJ47" s="14"/>
      <c r="EK47" s="14"/>
      <c r="EL47" s="14"/>
      <c r="EM47" s="14"/>
      <c r="EN47" s="14"/>
    </row>
    <row r="48" spans="1:144" ht="33" customHeight="1">
      <c r="A48" s="33"/>
      <c r="B48" s="33"/>
      <c r="C48" s="33"/>
      <c r="D48" s="33"/>
      <c r="E48" s="33"/>
      <c r="F48" s="33"/>
      <c r="G48" s="33"/>
      <c r="H48" s="33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8" t="s">
        <v>21</v>
      </c>
      <c r="BL48" s="18"/>
      <c r="BM48" s="18"/>
      <c r="BN48" s="18"/>
      <c r="BO48" s="18"/>
      <c r="BP48" s="18"/>
      <c r="BQ48" s="18"/>
      <c r="BR48" s="18"/>
      <c r="BS48" s="18"/>
      <c r="BT48" s="18"/>
      <c r="BU48" s="26">
        <v>11348.7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6">
        <v>8508.4</v>
      </c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6">
        <v>5753.4</v>
      </c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6">
        <v>5753.4</v>
      </c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13">
        <v>5753.4</v>
      </c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3">
        <f t="shared" si="0"/>
        <v>37117.300000000003</v>
      </c>
      <c r="EI48" s="14"/>
      <c r="EJ48" s="14"/>
      <c r="EK48" s="14"/>
      <c r="EL48" s="14"/>
      <c r="EM48" s="14"/>
      <c r="EN48" s="14"/>
    </row>
    <row r="49" spans="1:144" ht="34.5" customHeight="1">
      <c r="A49" s="33"/>
      <c r="B49" s="33"/>
      <c r="C49" s="33"/>
      <c r="D49" s="33"/>
      <c r="E49" s="33"/>
      <c r="F49" s="33"/>
      <c r="G49" s="33"/>
      <c r="H49" s="33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8" t="s">
        <v>20</v>
      </c>
      <c r="BL49" s="18"/>
      <c r="BM49" s="18"/>
      <c r="BN49" s="18"/>
      <c r="BO49" s="18"/>
      <c r="BP49" s="18"/>
      <c r="BQ49" s="18"/>
      <c r="BR49" s="18"/>
      <c r="BS49" s="18"/>
      <c r="BT49" s="18"/>
      <c r="BU49" s="26">
        <v>0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6">
        <v>0</v>
      </c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6">
        <v>0</v>
      </c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6">
        <v>0</v>
      </c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13">
        <v>0</v>
      </c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3">
        <f t="shared" si="0"/>
        <v>0</v>
      </c>
      <c r="EI49" s="14"/>
      <c r="EJ49" s="14"/>
      <c r="EK49" s="14"/>
      <c r="EL49" s="14"/>
      <c r="EM49" s="14"/>
      <c r="EN49" s="14"/>
    </row>
    <row r="50" spans="1:144" ht="24" customHeight="1">
      <c r="A50" s="33" t="s">
        <v>36</v>
      </c>
      <c r="B50" s="33"/>
      <c r="C50" s="33"/>
      <c r="D50" s="33"/>
      <c r="E50" s="33"/>
      <c r="F50" s="33"/>
      <c r="G50" s="33"/>
      <c r="H50" s="33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19" t="s">
        <v>37</v>
      </c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0"/>
      <c r="BF50" s="10"/>
      <c r="BG50" s="10"/>
      <c r="BH50" s="10"/>
      <c r="BI50" s="10"/>
      <c r="BJ50" s="10"/>
      <c r="BK50" s="30" t="s">
        <v>18</v>
      </c>
      <c r="BL50" s="30"/>
      <c r="BM50" s="30"/>
      <c r="BN50" s="30"/>
      <c r="BO50" s="30"/>
      <c r="BP50" s="30"/>
      <c r="BQ50" s="30"/>
      <c r="BR50" s="30"/>
      <c r="BS50" s="30"/>
      <c r="BT50" s="30"/>
      <c r="BU50" s="28">
        <f>SUM(BU51:CG53)</f>
        <v>15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8">
        <f>SUM(CH51:CT53)</f>
        <v>15</v>
      </c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8">
        <f>SUM(CU51:DG53)</f>
        <v>15</v>
      </c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8">
        <f>SUM(DH51:DT53)</f>
        <v>15</v>
      </c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1">
        <f>SUM(DU51:EG53)</f>
        <v>15</v>
      </c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21">
        <f t="shared" si="0"/>
        <v>75</v>
      </c>
      <c r="EI50" s="14"/>
      <c r="EJ50" s="14"/>
      <c r="EK50" s="14"/>
      <c r="EL50" s="14"/>
      <c r="EM50" s="14"/>
      <c r="EN50" s="14"/>
    </row>
    <row r="51" spans="1:144" ht="36" customHeight="1">
      <c r="A51" s="33"/>
      <c r="B51" s="33"/>
      <c r="C51" s="33"/>
      <c r="D51" s="33"/>
      <c r="E51" s="33"/>
      <c r="F51" s="33"/>
      <c r="G51" s="33"/>
      <c r="H51" s="33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0"/>
      <c r="BF51" s="10"/>
      <c r="BG51" s="10"/>
      <c r="BH51" s="10"/>
      <c r="BI51" s="10"/>
      <c r="BJ51" s="10"/>
      <c r="BK51" s="15" t="s">
        <v>19</v>
      </c>
      <c r="BL51" s="15"/>
      <c r="BM51" s="15"/>
      <c r="BN51" s="15"/>
      <c r="BO51" s="15"/>
      <c r="BP51" s="15"/>
      <c r="BQ51" s="15"/>
      <c r="BR51" s="15"/>
      <c r="BS51" s="15"/>
      <c r="BT51" s="15"/>
      <c r="BU51" s="13">
        <v>0</v>
      </c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3">
        <v>0</v>
      </c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3">
        <v>0</v>
      </c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3">
        <v>0</v>
      </c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3">
        <v>0</v>
      </c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3">
        <f t="shared" si="0"/>
        <v>0</v>
      </c>
      <c r="EI51" s="14"/>
      <c r="EJ51" s="14"/>
      <c r="EK51" s="14"/>
      <c r="EL51" s="14"/>
      <c r="EM51" s="14"/>
      <c r="EN51" s="14"/>
    </row>
    <row r="52" spans="1:144" ht="37.5" customHeight="1">
      <c r="A52" s="33"/>
      <c r="B52" s="33"/>
      <c r="C52" s="33"/>
      <c r="D52" s="33"/>
      <c r="E52" s="33"/>
      <c r="F52" s="33"/>
      <c r="G52" s="33"/>
      <c r="H52" s="33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0"/>
      <c r="BF52" s="10"/>
      <c r="BG52" s="10"/>
      <c r="BH52" s="10"/>
      <c r="BI52" s="10"/>
      <c r="BJ52" s="10"/>
      <c r="BK52" s="18" t="s">
        <v>21</v>
      </c>
      <c r="BL52" s="18"/>
      <c r="BM52" s="18"/>
      <c r="BN52" s="18"/>
      <c r="BO52" s="18"/>
      <c r="BP52" s="18"/>
      <c r="BQ52" s="18"/>
      <c r="BR52" s="18"/>
      <c r="BS52" s="18"/>
      <c r="BT52" s="18"/>
      <c r="BU52" s="13">
        <v>15</v>
      </c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3">
        <v>15</v>
      </c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3">
        <v>15</v>
      </c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3">
        <v>15</v>
      </c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3">
        <v>15</v>
      </c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3">
        <f t="shared" si="0"/>
        <v>75</v>
      </c>
      <c r="EI52" s="14"/>
      <c r="EJ52" s="14"/>
      <c r="EK52" s="14"/>
      <c r="EL52" s="14"/>
      <c r="EM52" s="14"/>
      <c r="EN52" s="14"/>
    </row>
    <row r="53" spans="1:144" ht="33" customHeight="1">
      <c r="A53" s="33"/>
      <c r="B53" s="33"/>
      <c r="C53" s="33"/>
      <c r="D53" s="33"/>
      <c r="E53" s="33"/>
      <c r="F53" s="33"/>
      <c r="G53" s="33"/>
      <c r="H53" s="33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0"/>
      <c r="BF53" s="10"/>
      <c r="BG53" s="10"/>
      <c r="BH53" s="10"/>
      <c r="BI53" s="10"/>
      <c r="BJ53" s="10"/>
      <c r="BK53" s="18" t="s">
        <v>20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3">
        <v>0</v>
      </c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3">
        <v>0</v>
      </c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3">
        <v>0</v>
      </c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3">
        <v>0</v>
      </c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3">
        <v>0</v>
      </c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3">
        <f t="shared" si="0"/>
        <v>0</v>
      </c>
      <c r="EI53" s="14"/>
      <c r="EJ53" s="14"/>
      <c r="EK53" s="14"/>
      <c r="EL53" s="14"/>
      <c r="EM53" s="14"/>
      <c r="EN53" s="14"/>
    </row>
    <row r="54" spans="1:144" ht="24" customHeight="1">
      <c r="A54" s="33" t="s">
        <v>38</v>
      </c>
      <c r="B54" s="33"/>
      <c r="C54" s="33"/>
      <c r="D54" s="33"/>
      <c r="E54" s="33"/>
      <c r="F54" s="33"/>
      <c r="G54" s="33"/>
      <c r="H54" s="33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19" t="s">
        <v>39</v>
      </c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0"/>
      <c r="BF54" s="10"/>
      <c r="BG54" s="10"/>
      <c r="BH54" s="10"/>
      <c r="BI54" s="10"/>
      <c r="BJ54" s="10"/>
      <c r="BK54" s="29" t="s">
        <v>18</v>
      </c>
      <c r="BL54" s="29"/>
      <c r="BM54" s="29"/>
      <c r="BN54" s="29"/>
      <c r="BO54" s="29"/>
      <c r="BP54" s="29"/>
      <c r="BQ54" s="29"/>
      <c r="BR54" s="29"/>
      <c r="BS54" s="29"/>
      <c r="BT54" s="29"/>
      <c r="BU54" s="21">
        <f>SUM(BU55:CG57)</f>
        <v>0</v>
      </c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21">
        <f>SUM(CH55:CT57)</f>
        <v>0</v>
      </c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21">
        <f>SUM(CU55:DG57)</f>
        <v>0</v>
      </c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21">
        <f>SUM(DH55:DT57)</f>
        <v>0</v>
      </c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21">
        <f>SUM(DU55:EG57)</f>
        <v>0</v>
      </c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21">
        <f t="shared" si="0"/>
        <v>0</v>
      </c>
      <c r="EI54" s="14"/>
      <c r="EJ54" s="14"/>
      <c r="EK54" s="14"/>
      <c r="EL54" s="14"/>
      <c r="EM54" s="14"/>
      <c r="EN54" s="14"/>
    </row>
    <row r="55" spans="1:144" ht="33.75" customHeight="1">
      <c r="A55" s="33"/>
      <c r="B55" s="33"/>
      <c r="C55" s="33"/>
      <c r="D55" s="33"/>
      <c r="E55" s="33"/>
      <c r="F55" s="33"/>
      <c r="G55" s="33"/>
      <c r="H55" s="33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0"/>
      <c r="BF55" s="10"/>
      <c r="BG55" s="10"/>
      <c r="BH55" s="10"/>
      <c r="BI55" s="10"/>
      <c r="BJ55" s="10"/>
      <c r="BK55" s="15" t="s">
        <v>19</v>
      </c>
      <c r="BL55" s="15"/>
      <c r="BM55" s="15"/>
      <c r="BN55" s="15"/>
      <c r="BO55" s="15"/>
      <c r="BP55" s="15"/>
      <c r="BQ55" s="15"/>
      <c r="BR55" s="15"/>
      <c r="BS55" s="15"/>
      <c r="BT55" s="15"/>
      <c r="BU55" s="13">
        <v>0</v>
      </c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3">
        <v>0</v>
      </c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3">
        <v>0</v>
      </c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3">
        <v>0</v>
      </c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3">
        <v>0</v>
      </c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3">
        <f t="shared" si="0"/>
        <v>0</v>
      </c>
      <c r="EI55" s="14"/>
      <c r="EJ55" s="14"/>
      <c r="EK55" s="14"/>
      <c r="EL55" s="14"/>
      <c r="EM55" s="14"/>
      <c r="EN55" s="14"/>
    </row>
    <row r="56" spans="1:144" ht="34.5" customHeight="1">
      <c r="A56" s="33"/>
      <c r="B56" s="33"/>
      <c r="C56" s="33"/>
      <c r="D56" s="33"/>
      <c r="E56" s="33"/>
      <c r="F56" s="33"/>
      <c r="G56" s="33"/>
      <c r="H56" s="33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0"/>
      <c r="BF56" s="10"/>
      <c r="BG56" s="10"/>
      <c r="BH56" s="10"/>
      <c r="BI56" s="10"/>
      <c r="BJ56" s="10"/>
      <c r="BK56" s="18" t="s">
        <v>21</v>
      </c>
      <c r="BL56" s="18"/>
      <c r="BM56" s="18"/>
      <c r="BN56" s="18"/>
      <c r="BO56" s="18"/>
      <c r="BP56" s="18"/>
      <c r="BQ56" s="18"/>
      <c r="BR56" s="18"/>
      <c r="BS56" s="18"/>
      <c r="BT56" s="18"/>
      <c r="BU56" s="13">
        <v>0</v>
      </c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3">
        <v>0</v>
      </c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3">
        <v>0</v>
      </c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3">
        <v>0</v>
      </c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3">
        <v>0</v>
      </c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3">
        <f t="shared" si="0"/>
        <v>0</v>
      </c>
      <c r="EI56" s="14"/>
      <c r="EJ56" s="14"/>
      <c r="EK56" s="14"/>
      <c r="EL56" s="14"/>
      <c r="EM56" s="14"/>
      <c r="EN56" s="14"/>
    </row>
    <row r="57" spans="1:144" ht="33" customHeight="1">
      <c r="A57" s="33"/>
      <c r="B57" s="33"/>
      <c r="C57" s="33"/>
      <c r="D57" s="33"/>
      <c r="E57" s="33"/>
      <c r="F57" s="33"/>
      <c r="G57" s="33"/>
      <c r="H57" s="3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0"/>
      <c r="BF57" s="10"/>
      <c r="BG57" s="10"/>
      <c r="BH57" s="10"/>
      <c r="BI57" s="10"/>
      <c r="BJ57" s="10"/>
      <c r="BK57" s="18" t="s">
        <v>20</v>
      </c>
      <c r="BL57" s="18"/>
      <c r="BM57" s="18"/>
      <c r="BN57" s="18"/>
      <c r="BO57" s="18"/>
      <c r="BP57" s="18"/>
      <c r="BQ57" s="18"/>
      <c r="BR57" s="18"/>
      <c r="BS57" s="18"/>
      <c r="BT57" s="18"/>
      <c r="BU57" s="13">
        <v>0</v>
      </c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3">
        <v>0</v>
      </c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3">
        <v>0</v>
      </c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3">
        <v>0</v>
      </c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3">
        <v>0</v>
      </c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3">
        <f t="shared" si="0"/>
        <v>0</v>
      </c>
      <c r="EI57" s="14"/>
      <c r="EJ57" s="14"/>
      <c r="EK57" s="14"/>
      <c r="EL57" s="14"/>
      <c r="EM57" s="14"/>
      <c r="EN57" s="14"/>
    </row>
    <row r="58" spans="1:144" ht="24" customHeight="1">
      <c r="A58" s="33" t="s">
        <v>40</v>
      </c>
      <c r="B58" s="33"/>
      <c r="C58" s="33"/>
      <c r="D58" s="33"/>
      <c r="E58" s="33"/>
      <c r="F58" s="33"/>
      <c r="G58" s="33"/>
      <c r="H58" s="33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2" t="s">
        <v>54</v>
      </c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10"/>
      <c r="BF58" s="10"/>
      <c r="BG58" s="10"/>
      <c r="BH58" s="10"/>
      <c r="BI58" s="10"/>
      <c r="BJ58" s="10"/>
      <c r="BK58" s="29" t="s">
        <v>18</v>
      </c>
      <c r="BL58" s="29"/>
      <c r="BM58" s="29"/>
      <c r="BN58" s="29"/>
      <c r="BO58" s="29"/>
      <c r="BP58" s="29"/>
      <c r="BQ58" s="29"/>
      <c r="BR58" s="29"/>
      <c r="BS58" s="29"/>
      <c r="BT58" s="29"/>
      <c r="BU58" s="21">
        <f>SUM(BU59:CG61)</f>
        <v>0</v>
      </c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21">
        <f>SUM(CH59:CT61)</f>
        <v>0</v>
      </c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21">
        <f>SUM(CU59:DG61)</f>
        <v>0</v>
      </c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21">
        <f>SUM(DH59:DT61)</f>
        <v>0</v>
      </c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21">
        <f>SUM(DU59:EG61)</f>
        <v>0</v>
      </c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21">
        <f t="shared" si="0"/>
        <v>0</v>
      </c>
      <c r="EI58" s="14"/>
      <c r="EJ58" s="14"/>
      <c r="EK58" s="14"/>
      <c r="EL58" s="14"/>
      <c r="EM58" s="14"/>
      <c r="EN58" s="14"/>
    </row>
    <row r="59" spans="1:144" ht="33" customHeight="1">
      <c r="A59" s="33"/>
      <c r="B59" s="33"/>
      <c r="C59" s="33"/>
      <c r="D59" s="33"/>
      <c r="E59" s="33"/>
      <c r="F59" s="33"/>
      <c r="G59" s="33"/>
      <c r="H59" s="33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10"/>
      <c r="BF59" s="10"/>
      <c r="BG59" s="10"/>
      <c r="BH59" s="10"/>
      <c r="BI59" s="10"/>
      <c r="BJ59" s="10"/>
      <c r="BK59" s="15" t="s">
        <v>19</v>
      </c>
      <c r="BL59" s="15"/>
      <c r="BM59" s="15"/>
      <c r="BN59" s="15"/>
      <c r="BO59" s="15"/>
      <c r="BP59" s="15"/>
      <c r="BQ59" s="15"/>
      <c r="BR59" s="15"/>
      <c r="BS59" s="15"/>
      <c r="BT59" s="15"/>
      <c r="BU59" s="13">
        <v>0</v>
      </c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3">
        <v>0</v>
      </c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3">
        <v>0</v>
      </c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3">
        <v>0</v>
      </c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3">
        <v>0</v>
      </c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3">
        <f t="shared" si="0"/>
        <v>0</v>
      </c>
      <c r="EI59" s="14"/>
      <c r="EJ59" s="14"/>
      <c r="EK59" s="14"/>
      <c r="EL59" s="14"/>
      <c r="EM59" s="14"/>
      <c r="EN59" s="14"/>
    </row>
    <row r="60" spans="1:144" ht="30" customHeight="1">
      <c r="A60" s="33"/>
      <c r="B60" s="33"/>
      <c r="C60" s="33"/>
      <c r="D60" s="33"/>
      <c r="E60" s="33"/>
      <c r="F60" s="33"/>
      <c r="G60" s="33"/>
      <c r="H60" s="33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10"/>
      <c r="BF60" s="10"/>
      <c r="BG60" s="10"/>
      <c r="BH60" s="10"/>
      <c r="BI60" s="10"/>
      <c r="BJ60" s="10"/>
      <c r="BK60" s="18" t="s">
        <v>21</v>
      </c>
      <c r="BL60" s="18"/>
      <c r="BM60" s="18"/>
      <c r="BN60" s="18"/>
      <c r="BO60" s="18"/>
      <c r="BP60" s="18"/>
      <c r="BQ60" s="18"/>
      <c r="BR60" s="18"/>
      <c r="BS60" s="18"/>
      <c r="BT60" s="18"/>
      <c r="BU60" s="13">
        <v>0</v>
      </c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3">
        <v>0</v>
      </c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3">
        <v>0</v>
      </c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3">
        <v>0</v>
      </c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3">
        <v>0</v>
      </c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3">
        <f t="shared" si="0"/>
        <v>0</v>
      </c>
      <c r="EI60" s="14"/>
      <c r="EJ60" s="14"/>
      <c r="EK60" s="14"/>
      <c r="EL60" s="14"/>
      <c r="EM60" s="14"/>
      <c r="EN60" s="14"/>
    </row>
    <row r="61" spans="1:144" ht="36" customHeight="1">
      <c r="A61" s="33"/>
      <c r="B61" s="33"/>
      <c r="C61" s="33"/>
      <c r="D61" s="33"/>
      <c r="E61" s="33"/>
      <c r="F61" s="33"/>
      <c r="G61" s="33"/>
      <c r="H61" s="33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10"/>
      <c r="BF61" s="10"/>
      <c r="BG61" s="10"/>
      <c r="BH61" s="10"/>
      <c r="BI61" s="10"/>
      <c r="BJ61" s="10"/>
      <c r="BK61" s="18" t="s">
        <v>20</v>
      </c>
      <c r="BL61" s="18"/>
      <c r="BM61" s="18"/>
      <c r="BN61" s="18"/>
      <c r="BO61" s="18"/>
      <c r="BP61" s="18"/>
      <c r="BQ61" s="18"/>
      <c r="BR61" s="18"/>
      <c r="BS61" s="18"/>
      <c r="BT61" s="18"/>
      <c r="BU61" s="13">
        <v>0</v>
      </c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3">
        <v>0</v>
      </c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3">
        <v>0</v>
      </c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3">
        <v>0</v>
      </c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3">
        <v>0</v>
      </c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3">
        <f t="shared" si="0"/>
        <v>0</v>
      </c>
      <c r="EI61" s="14"/>
      <c r="EJ61" s="14"/>
      <c r="EK61" s="14"/>
      <c r="EL61" s="14"/>
      <c r="EM61" s="14"/>
      <c r="EN61" s="14"/>
    </row>
    <row r="62" spans="1:144" ht="24" customHeight="1">
      <c r="A62" s="33" t="s">
        <v>41</v>
      </c>
      <c r="B62" s="33"/>
      <c r="C62" s="33"/>
      <c r="D62" s="33"/>
      <c r="E62" s="33"/>
      <c r="F62" s="33"/>
      <c r="G62" s="33"/>
      <c r="H62" s="33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19" t="s">
        <v>73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0"/>
      <c r="BF62" s="10"/>
      <c r="BG62" s="10"/>
      <c r="BH62" s="10"/>
      <c r="BI62" s="10"/>
      <c r="BJ62" s="10"/>
      <c r="BK62" s="30" t="s">
        <v>18</v>
      </c>
      <c r="BL62" s="30"/>
      <c r="BM62" s="30"/>
      <c r="BN62" s="30"/>
      <c r="BO62" s="30"/>
      <c r="BP62" s="30"/>
      <c r="BQ62" s="30"/>
      <c r="BR62" s="30"/>
      <c r="BS62" s="30"/>
      <c r="BT62" s="30"/>
      <c r="BU62" s="28">
        <f>SUM(BU63:CG65)</f>
        <v>145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1">
        <f>SUM(CH63:CT65)</f>
        <v>0</v>
      </c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21">
        <f>SUM(CU63:DG65)</f>
        <v>0</v>
      </c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21">
        <f>SUM(DH63:DT65)</f>
        <v>0</v>
      </c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21">
        <f>SUM(DU63:EG65)</f>
        <v>0</v>
      </c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21">
        <f t="shared" si="0"/>
        <v>145</v>
      </c>
      <c r="EI62" s="14"/>
      <c r="EJ62" s="14"/>
      <c r="EK62" s="14"/>
      <c r="EL62" s="14"/>
      <c r="EM62" s="14"/>
      <c r="EN62" s="14"/>
    </row>
    <row r="63" spans="1:144" ht="33.7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0"/>
      <c r="BF63" s="10"/>
      <c r="BG63" s="10"/>
      <c r="BH63" s="10"/>
      <c r="BI63" s="10"/>
      <c r="BJ63" s="10"/>
      <c r="BK63" s="15" t="s">
        <v>19</v>
      </c>
      <c r="BL63" s="15"/>
      <c r="BM63" s="15"/>
      <c r="BN63" s="15"/>
      <c r="BO63" s="15"/>
      <c r="BP63" s="15"/>
      <c r="BQ63" s="15"/>
      <c r="BR63" s="15"/>
      <c r="BS63" s="15"/>
      <c r="BT63" s="15"/>
      <c r="BU63" s="13">
        <v>0</v>
      </c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3">
        <v>0</v>
      </c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3">
        <v>0</v>
      </c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3">
        <v>0</v>
      </c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3">
        <v>0</v>
      </c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3">
        <f t="shared" si="0"/>
        <v>0</v>
      </c>
      <c r="EI63" s="14"/>
      <c r="EJ63" s="14"/>
      <c r="EK63" s="14"/>
      <c r="EL63" s="14"/>
      <c r="EM63" s="14"/>
      <c r="EN63" s="14"/>
    </row>
    <row r="64" spans="1:144" ht="30" customHeight="1">
      <c r="A64" s="33"/>
      <c r="B64" s="33"/>
      <c r="C64" s="33"/>
      <c r="D64" s="33"/>
      <c r="E64" s="33"/>
      <c r="F64" s="33"/>
      <c r="G64" s="33"/>
      <c r="H64" s="33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0"/>
      <c r="BF64" s="10"/>
      <c r="BG64" s="10"/>
      <c r="BH64" s="10"/>
      <c r="BI64" s="10"/>
      <c r="BJ64" s="10"/>
      <c r="BK64" s="18" t="s">
        <v>21</v>
      </c>
      <c r="BL64" s="18"/>
      <c r="BM64" s="18"/>
      <c r="BN64" s="18"/>
      <c r="BO64" s="18"/>
      <c r="BP64" s="18"/>
      <c r="BQ64" s="18"/>
      <c r="BR64" s="18"/>
      <c r="BS64" s="18"/>
      <c r="BT64" s="18"/>
      <c r="BU64" s="13">
        <v>0</v>
      </c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3">
        <v>0</v>
      </c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3">
        <v>0</v>
      </c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3">
        <v>0</v>
      </c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3">
        <v>0</v>
      </c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3">
        <f t="shared" si="0"/>
        <v>0</v>
      </c>
      <c r="EI64" s="14"/>
      <c r="EJ64" s="14"/>
      <c r="EK64" s="14"/>
      <c r="EL64" s="14"/>
      <c r="EM64" s="14"/>
      <c r="EN64" s="14"/>
    </row>
    <row r="65" spans="1:144" ht="35.25" customHeight="1">
      <c r="A65" s="33"/>
      <c r="B65" s="33"/>
      <c r="C65" s="33"/>
      <c r="D65" s="33"/>
      <c r="E65" s="33"/>
      <c r="F65" s="33"/>
      <c r="G65" s="33"/>
      <c r="H65" s="33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0"/>
      <c r="BF65" s="10"/>
      <c r="BG65" s="10"/>
      <c r="BH65" s="10"/>
      <c r="BI65" s="10"/>
      <c r="BJ65" s="10"/>
      <c r="BK65" s="18" t="s">
        <v>20</v>
      </c>
      <c r="BL65" s="18"/>
      <c r="BM65" s="18"/>
      <c r="BN65" s="18"/>
      <c r="BO65" s="18"/>
      <c r="BP65" s="18"/>
      <c r="BQ65" s="18"/>
      <c r="BR65" s="18"/>
      <c r="BS65" s="18"/>
      <c r="BT65" s="18"/>
      <c r="BU65" s="13">
        <v>145</v>
      </c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3">
        <v>0</v>
      </c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3">
        <v>0</v>
      </c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3">
        <v>0</v>
      </c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3">
        <v>0</v>
      </c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3">
        <f t="shared" si="0"/>
        <v>145</v>
      </c>
      <c r="EI65" s="14"/>
      <c r="EJ65" s="14"/>
      <c r="EK65" s="14"/>
      <c r="EL65" s="14"/>
      <c r="EM65" s="14"/>
      <c r="EN65" s="14"/>
    </row>
    <row r="66" spans="1:144" ht="24" customHeight="1">
      <c r="A66" s="33" t="s">
        <v>53</v>
      </c>
      <c r="B66" s="33"/>
      <c r="C66" s="33"/>
      <c r="D66" s="33"/>
      <c r="E66" s="33"/>
      <c r="F66" s="33"/>
      <c r="G66" s="33"/>
      <c r="H66" s="33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19" t="s">
        <v>42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0"/>
      <c r="BF66" s="10"/>
      <c r="BG66" s="10"/>
      <c r="BH66" s="10"/>
      <c r="BI66" s="10"/>
      <c r="BJ66" s="10"/>
      <c r="BK66" s="30" t="s">
        <v>18</v>
      </c>
      <c r="BL66" s="30"/>
      <c r="BM66" s="30"/>
      <c r="BN66" s="30"/>
      <c r="BO66" s="30"/>
      <c r="BP66" s="30"/>
      <c r="BQ66" s="30"/>
      <c r="BR66" s="30"/>
      <c r="BS66" s="30"/>
      <c r="BT66" s="30"/>
      <c r="BU66" s="21">
        <f>SUM(BU67:CG69)</f>
        <v>50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21">
        <f>SUM(CH67:CT69)</f>
        <v>0</v>
      </c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21">
        <f>SUM(CU67:DG69)</f>
        <v>0</v>
      </c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21">
        <f>SUM(DH67:DT69)</f>
        <v>0</v>
      </c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21">
        <f>SUM(DU67:EG69)</f>
        <v>0</v>
      </c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21">
        <f t="shared" si="0"/>
        <v>50</v>
      </c>
      <c r="EI66" s="14"/>
      <c r="EJ66" s="14"/>
      <c r="EK66" s="14"/>
      <c r="EL66" s="14"/>
      <c r="EM66" s="14"/>
      <c r="EN66" s="14"/>
    </row>
    <row r="67" spans="1:144" ht="36.75" customHeight="1">
      <c r="A67" s="33"/>
      <c r="B67" s="33"/>
      <c r="C67" s="33"/>
      <c r="D67" s="33"/>
      <c r="E67" s="33"/>
      <c r="F67" s="33"/>
      <c r="G67" s="33"/>
      <c r="H67" s="33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0"/>
      <c r="BF67" s="10"/>
      <c r="BG67" s="10"/>
      <c r="BH67" s="10"/>
      <c r="BI67" s="10"/>
      <c r="BJ67" s="10"/>
      <c r="BK67" s="15" t="s">
        <v>19</v>
      </c>
      <c r="BL67" s="15"/>
      <c r="BM67" s="15"/>
      <c r="BN67" s="15"/>
      <c r="BO67" s="15"/>
      <c r="BP67" s="15"/>
      <c r="BQ67" s="15"/>
      <c r="BR67" s="15"/>
      <c r="BS67" s="15"/>
      <c r="BT67" s="15"/>
      <c r="BU67" s="13">
        <v>0</v>
      </c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3">
        <v>0</v>
      </c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3">
        <v>0</v>
      </c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3">
        <v>0</v>
      </c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3">
        <v>0</v>
      </c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3">
        <f t="shared" si="0"/>
        <v>0</v>
      </c>
      <c r="EI67" s="14"/>
      <c r="EJ67" s="14"/>
      <c r="EK67" s="14"/>
      <c r="EL67" s="14"/>
      <c r="EM67" s="14"/>
      <c r="EN67" s="14"/>
    </row>
    <row r="68" spans="1:144" ht="31.5" customHeight="1">
      <c r="A68" s="33"/>
      <c r="B68" s="33"/>
      <c r="C68" s="33"/>
      <c r="D68" s="33"/>
      <c r="E68" s="33"/>
      <c r="F68" s="33"/>
      <c r="G68" s="33"/>
      <c r="H68" s="33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0"/>
      <c r="BF68" s="10"/>
      <c r="BG68" s="10"/>
      <c r="BH68" s="10"/>
      <c r="BI68" s="10"/>
      <c r="BJ68" s="10"/>
      <c r="BK68" s="18" t="s">
        <v>21</v>
      </c>
      <c r="BL68" s="18"/>
      <c r="BM68" s="18"/>
      <c r="BN68" s="18"/>
      <c r="BO68" s="18"/>
      <c r="BP68" s="18"/>
      <c r="BQ68" s="18"/>
      <c r="BR68" s="18"/>
      <c r="BS68" s="18"/>
      <c r="BT68" s="18"/>
      <c r="BU68" s="13">
        <v>0</v>
      </c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3">
        <v>0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3">
        <v>0</v>
      </c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3">
        <v>0</v>
      </c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3">
        <v>0</v>
      </c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3">
        <f t="shared" si="0"/>
        <v>0</v>
      </c>
      <c r="EI68" s="14"/>
      <c r="EJ68" s="14"/>
      <c r="EK68" s="14"/>
      <c r="EL68" s="14"/>
      <c r="EM68" s="14"/>
      <c r="EN68" s="14"/>
    </row>
    <row r="69" spans="1:144" ht="33" customHeight="1">
      <c r="A69" s="33"/>
      <c r="B69" s="33"/>
      <c r="C69" s="33"/>
      <c r="D69" s="33"/>
      <c r="E69" s="33"/>
      <c r="F69" s="33"/>
      <c r="G69" s="33"/>
      <c r="H69" s="33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0"/>
      <c r="BF69" s="10"/>
      <c r="BG69" s="10"/>
      <c r="BH69" s="10"/>
      <c r="BI69" s="10"/>
      <c r="BJ69" s="10"/>
      <c r="BK69" s="18" t="s">
        <v>20</v>
      </c>
      <c r="BL69" s="18"/>
      <c r="BM69" s="18"/>
      <c r="BN69" s="18"/>
      <c r="BO69" s="18"/>
      <c r="BP69" s="18"/>
      <c r="BQ69" s="18"/>
      <c r="BR69" s="18"/>
      <c r="BS69" s="18"/>
      <c r="BT69" s="18"/>
      <c r="BU69" s="13">
        <v>50</v>
      </c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3">
        <v>0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3">
        <v>0</v>
      </c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3">
        <v>0</v>
      </c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3">
        <v>0</v>
      </c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3">
        <f t="shared" si="0"/>
        <v>50</v>
      </c>
      <c r="EI69" s="14"/>
      <c r="EJ69" s="14"/>
      <c r="EK69" s="14"/>
      <c r="EL69" s="14"/>
      <c r="EM69" s="14"/>
      <c r="EN69" s="14"/>
    </row>
    <row r="70" spans="1:144" ht="24" customHeight="1">
      <c r="A70" s="33" t="s">
        <v>1</v>
      </c>
      <c r="B70" s="33"/>
      <c r="C70" s="33"/>
      <c r="D70" s="33"/>
      <c r="E70" s="33"/>
      <c r="F70" s="33"/>
      <c r="G70" s="33"/>
      <c r="H70" s="33"/>
      <c r="I70" s="38" t="s">
        <v>23</v>
      </c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0"/>
      <c r="AJ70" s="19" t="s">
        <v>57</v>
      </c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0"/>
      <c r="BF70" s="10"/>
      <c r="BG70" s="10"/>
      <c r="BH70" s="10"/>
      <c r="BI70" s="10"/>
      <c r="BJ70" s="10"/>
      <c r="BK70" s="30" t="s">
        <v>18</v>
      </c>
      <c r="BL70" s="30"/>
      <c r="BM70" s="30"/>
      <c r="BN70" s="30"/>
      <c r="BO70" s="30"/>
      <c r="BP70" s="30"/>
      <c r="BQ70" s="30"/>
      <c r="BR70" s="30"/>
      <c r="BS70" s="30"/>
      <c r="BT70" s="30"/>
      <c r="BU70" s="28">
        <f>SUM(BU71:CG73)</f>
        <v>39381.814999999995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8">
        <f>SUM(CH71:CT73)</f>
        <v>23781.8</v>
      </c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8">
        <f>SUM(CU71:DG73)</f>
        <v>21628.2</v>
      </c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8">
        <f>SUM(DH71:DT73)</f>
        <v>21628.2</v>
      </c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1">
        <f>SUM(DU71:EG73)</f>
        <v>21628.2</v>
      </c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21">
        <f t="shared" si="0"/>
        <v>128048.21499999998</v>
      </c>
      <c r="EI70" s="14"/>
      <c r="EJ70" s="14"/>
      <c r="EK70" s="14"/>
      <c r="EL70" s="14"/>
      <c r="EM70" s="14"/>
      <c r="EN70" s="14"/>
    </row>
    <row r="71" spans="1:144" ht="65.25" customHeight="1">
      <c r="A71" s="33"/>
      <c r="B71" s="33"/>
      <c r="C71" s="33"/>
      <c r="D71" s="33"/>
      <c r="E71" s="33"/>
      <c r="F71" s="33"/>
      <c r="G71" s="33"/>
      <c r="H71" s="33"/>
      <c r="I71" s="4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3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0"/>
      <c r="BF71" s="10"/>
      <c r="BG71" s="10"/>
      <c r="BH71" s="10"/>
      <c r="BI71" s="10"/>
      <c r="BJ71" s="10"/>
      <c r="BK71" s="15" t="s">
        <v>19</v>
      </c>
      <c r="BL71" s="15"/>
      <c r="BM71" s="15"/>
      <c r="BN71" s="15"/>
      <c r="BO71" s="15"/>
      <c r="BP71" s="15"/>
      <c r="BQ71" s="15"/>
      <c r="BR71" s="15"/>
      <c r="BS71" s="15"/>
      <c r="BT71" s="15"/>
      <c r="BU71" s="26">
        <f>SUM(BU75,BU79,BU83,BU87)</f>
        <v>0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6">
        <f>SUM(CH75,CH79,CH83,CH87)</f>
        <v>0</v>
      </c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6">
        <f>SUM(CU75,CU79,CU83,CU87)</f>
        <v>0</v>
      </c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6">
        <f>SUM(DH75,DH79,DH83,DH87)</f>
        <v>0</v>
      </c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13">
        <f>SUM(DU75,DU79,DU83,DU87)</f>
        <v>0</v>
      </c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3">
        <f>SUM(EH75,EH79,EH83,EH87)</f>
        <v>0</v>
      </c>
      <c r="EI71" s="14"/>
      <c r="EJ71" s="14"/>
      <c r="EK71" s="14"/>
      <c r="EL71" s="14"/>
      <c r="EM71" s="14"/>
      <c r="EN71" s="14"/>
    </row>
    <row r="72" spans="1:144" ht="86.25" customHeight="1">
      <c r="A72" s="33"/>
      <c r="B72" s="33"/>
      <c r="C72" s="33"/>
      <c r="D72" s="33"/>
      <c r="E72" s="33"/>
      <c r="F72" s="33"/>
      <c r="G72" s="33"/>
      <c r="H72" s="33"/>
      <c r="I72" s="4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3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0"/>
      <c r="BF72" s="10"/>
      <c r="BG72" s="10"/>
      <c r="BH72" s="10"/>
      <c r="BI72" s="10"/>
      <c r="BJ72" s="10"/>
      <c r="BK72" s="18" t="s">
        <v>21</v>
      </c>
      <c r="BL72" s="18"/>
      <c r="BM72" s="18"/>
      <c r="BN72" s="18"/>
      <c r="BO72" s="18"/>
      <c r="BP72" s="18"/>
      <c r="BQ72" s="18"/>
      <c r="BR72" s="18"/>
      <c r="BS72" s="18"/>
      <c r="BT72" s="18"/>
      <c r="BU72" s="26">
        <f>SUM(BU76,BU80,BU84,BU88,BU92)</f>
        <v>34905.899999999994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6">
        <f>SUM(CH76,CH80,CH84,CH88)</f>
        <v>19668</v>
      </c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6">
        <f>SUM(CU76,CU80,CU84,CU88)</f>
        <v>17380</v>
      </c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6">
        <f>SUM(DH76,DH80,DH84,DH88)</f>
        <v>17380</v>
      </c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13">
        <f>SUM(DU76,DU80,DU84,DU88)</f>
        <v>17380</v>
      </c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3">
        <f>SUM(EH76,EH80,EH84,EH88)</f>
        <v>105798.018</v>
      </c>
      <c r="EI72" s="14"/>
      <c r="EJ72" s="14"/>
      <c r="EK72" s="14"/>
      <c r="EL72" s="14"/>
      <c r="EM72" s="14"/>
      <c r="EN72" s="14"/>
    </row>
    <row r="73" spans="1:144" ht="136.5" customHeight="1">
      <c r="A73" s="33"/>
      <c r="B73" s="33"/>
      <c r="C73" s="33"/>
      <c r="D73" s="33"/>
      <c r="E73" s="33"/>
      <c r="F73" s="33"/>
      <c r="G73" s="33"/>
      <c r="H73" s="33"/>
      <c r="I73" s="4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6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0"/>
      <c r="BF73" s="10"/>
      <c r="BG73" s="10"/>
      <c r="BH73" s="10"/>
      <c r="BI73" s="10"/>
      <c r="BJ73" s="10"/>
      <c r="BK73" s="18" t="s">
        <v>20</v>
      </c>
      <c r="BL73" s="18"/>
      <c r="BM73" s="18"/>
      <c r="BN73" s="18"/>
      <c r="BO73" s="18"/>
      <c r="BP73" s="18"/>
      <c r="BQ73" s="18"/>
      <c r="BR73" s="18"/>
      <c r="BS73" s="18"/>
      <c r="BT73" s="18"/>
      <c r="BU73" s="26">
        <f>SUM(BU77,BU81,BU85,BU89,BU93)</f>
        <v>4475.915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6">
        <f>SUM(CH77,CH81,CH85,CH89)</f>
        <v>4113.8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6">
        <f>SUM(CU77,CU81,CU85,CU89)</f>
        <v>4248.2</v>
      </c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6">
        <f>SUM(DH77,DH81,DH85,DH89)</f>
        <v>4248.2</v>
      </c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13">
        <f>SUM(DU77,DU81,DU85,DU89)</f>
        <v>4248.2</v>
      </c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3">
        <f>SUM(EH77,EH81,EH85,EH89)</f>
        <v>21265.381000000001</v>
      </c>
      <c r="EI73" s="14"/>
      <c r="EJ73" s="14"/>
      <c r="EK73" s="14"/>
      <c r="EL73" s="14"/>
      <c r="EM73" s="14"/>
      <c r="EN73" s="14"/>
    </row>
    <row r="74" spans="1:144" ht="24" customHeight="1">
      <c r="A74" s="33" t="s">
        <v>43</v>
      </c>
      <c r="B74" s="33"/>
      <c r="C74" s="33"/>
      <c r="D74" s="33"/>
      <c r="E74" s="33"/>
      <c r="F74" s="33"/>
      <c r="G74" s="33"/>
      <c r="H74" s="33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 t="s">
        <v>68</v>
      </c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0"/>
      <c r="BF74" s="10"/>
      <c r="BG74" s="10"/>
      <c r="BH74" s="10"/>
      <c r="BI74" s="10"/>
      <c r="BJ74" s="10"/>
      <c r="BK74" s="30" t="s">
        <v>18</v>
      </c>
      <c r="BL74" s="30"/>
      <c r="BM74" s="30"/>
      <c r="BN74" s="30"/>
      <c r="BO74" s="30"/>
      <c r="BP74" s="30"/>
      <c r="BQ74" s="30"/>
      <c r="BR74" s="30"/>
      <c r="BS74" s="30"/>
      <c r="BT74" s="30"/>
      <c r="BU74" s="21">
        <f>SUM(BU75:CG77)</f>
        <v>21152.999</v>
      </c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21">
        <f>SUM(CH75:CT77)</f>
        <v>21091.8</v>
      </c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21">
        <f>SUM(CU75:DG77)</f>
        <v>20028.2</v>
      </c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21">
        <f>SUM(DH75:DT77)</f>
        <v>20028.2</v>
      </c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21">
        <f>SUM(DU75:EG77)</f>
        <v>20028.2</v>
      </c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21">
        <f t="shared" ref="EH74:EH89" si="1">SUM(BU74:EG74)</f>
        <v>102329.39899999999</v>
      </c>
      <c r="EI74" s="14"/>
      <c r="EJ74" s="14"/>
      <c r="EK74" s="14"/>
      <c r="EL74" s="14"/>
      <c r="EM74" s="14"/>
      <c r="EN74" s="14"/>
    </row>
    <row r="75" spans="1:144" ht="30.75" customHeight="1">
      <c r="A75" s="33"/>
      <c r="B75" s="33"/>
      <c r="C75" s="33"/>
      <c r="D75" s="33"/>
      <c r="E75" s="33"/>
      <c r="F75" s="33"/>
      <c r="G75" s="33"/>
      <c r="H75" s="33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0"/>
      <c r="BF75" s="10"/>
      <c r="BG75" s="10"/>
      <c r="BH75" s="10"/>
      <c r="BI75" s="10"/>
      <c r="BJ75" s="10"/>
      <c r="BK75" s="15" t="s">
        <v>19</v>
      </c>
      <c r="BL75" s="15"/>
      <c r="BM75" s="15"/>
      <c r="BN75" s="15"/>
      <c r="BO75" s="15"/>
      <c r="BP75" s="15"/>
      <c r="BQ75" s="15"/>
      <c r="BR75" s="15"/>
      <c r="BS75" s="15"/>
      <c r="BT75" s="15"/>
      <c r="BU75" s="13">
        <v>0</v>
      </c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3">
        <v>0</v>
      </c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3">
        <v>0</v>
      </c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3">
        <v>0</v>
      </c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3">
        <v>0</v>
      </c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3">
        <f t="shared" si="1"/>
        <v>0</v>
      </c>
      <c r="EI75" s="14"/>
      <c r="EJ75" s="14"/>
      <c r="EK75" s="14"/>
      <c r="EL75" s="14"/>
      <c r="EM75" s="14"/>
      <c r="EN75" s="14"/>
    </row>
    <row r="76" spans="1:144" ht="33" customHeight="1">
      <c r="A76" s="33"/>
      <c r="B76" s="33"/>
      <c r="C76" s="33"/>
      <c r="D76" s="33"/>
      <c r="E76" s="33"/>
      <c r="F76" s="33"/>
      <c r="G76" s="33"/>
      <c r="H76" s="33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0"/>
      <c r="BF76" s="10"/>
      <c r="BG76" s="10"/>
      <c r="BH76" s="10"/>
      <c r="BI76" s="10"/>
      <c r="BJ76" s="10"/>
      <c r="BK76" s="18" t="s">
        <v>21</v>
      </c>
      <c r="BL76" s="18"/>
      <c r="BM76" s="18"/>
      <c r="BN76" s="18"/>
      <c r="BO76" s="18"/>
      <c r="BP76" s="18"/>
      <c r="BQ76" s="18"/>
      <c r="BR76" s="18"/>
      <c r="BS76" s="18"/>
      <c r="BT76" s="18"/>
      <c r="BU76" s="13">
        <v>17946.018</v>
      </c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3">
        <v>18178</v>
      </c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3">
        <v>17380</v>
      </c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3">
        <v>17380</v>
      </c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3">
        <v>17380</v>
      </c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3">
        <f t="shared" si="1"/>
        <v>88264.017999999996</v>
      </c>
      <c r="EI76" s="14"/>
      <c r="EJ76" s="14"/>
      <c r="EK76" s="14"/>
      <c r="EL76" s="14"/>
      <c r="EM76" s="14"/>
      <c r="EN76" s="14"/>
    </row>
    <row r="77" spans="1:144" ht="34.5" customHeight="1">
      <c r="A77" s="33"/>
      <c r="B77" s="33"/>
      <c r="C77" s="33"/>
      <c r="D77" s="33"/>
      <c r="E77" s="33"/>
      <c r="F77" s="33"/>
      <c r="G77" s="33"/>
      <c r="H77" s="33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0"/>
      <c r="BF77" s="10"/>
      <c r="BG77" s="10"/>
      <c r="BH77" s="10"/>
      <c r="BI77" s="10"/>
      <c r="BJ77" s="10"/>
      <c r="BK77" s="18" t="s">
        <v>20</v>
      </c>
      <c r="BL77" s="18"/>
      <c r="BM77" s="18"/>
      <c r="BN77" s="18"/>
      <c r="BO77" s="18"/>
      <c r="BP77" s="18"/>
      <c r="BQ77" s="18"/>
      <c r="BR77" s="18"/>
      <c r="BS77" s="18"/>
      <c r="BT77" s="18"/>
      <c r="BU77" s="13">
        <v>3206.9810000000002</v>
      </c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3">
        <v>2913.8</v>
      </c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3">
        <v>2648.2</v>
      </c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3">
        <v>2648.2</v>
      </c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3">
        <v>2648.2</v>
      </c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3">
        <f t="shared" si="1"/>
        <v>14065.381000000001</v>
      </c>
      <c r="EI77" s="14"/>
      <c r="EJ77" s="14"/>
      <c r="EK77" s="14"/>
      <c r="EL77" s="14"/>
      <c r="EM77" s="14"/>
      <c r="EN77" s="14"/>
    </row>
    <row r="78" spans="1:144" ht="24" customHeight="1">
      <c r="A78" s="33" t="s">
        <v>44</v>
      </c>
      <c r="B78" s="33"/>
      <c r="C78" s="33"/>
      <c r="D78" s="33"/>
      <c r="E78" s="33"/>
      <c r="F78" s="33"/>
      <c r="G78" s="33"/>
      <c r="H78" s="33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 t="s">
        <v>45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0"/>
      <c r="BF78" s="10"/>
      <c r="BG78" s="10"/>
      <c r="BH78" s="10"/>
      <c r="BI78" s="10"/>
      <c r="BJ78" s="10"/>
      <c r="BK78" s="29" t="s">
        <v>18</v>
      </c>
      <c r="BL78" s="29"/>
      <c r="BM78" s="29"/>
      <c r="BN78" s="29"/>
      <c r="BO78" s="29"/>
      <c r="BP78" s="29"/>
      <c r="BQ78" s="29"/>
      <c r="BR78" s="29"/>
      <c r="BS78" s="29"/>
      <c r="BT78" s="29"/>
      <c r="BU78" s="21">
        <f>SUM(BU79:CG81)</f>
        <v>1200</v>
      </c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21">
        <f>SUM(CH79:CT81)</f>
        <v>1200</v>
      </c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21">
        <f>SUM(CU79:DG81)</f>
        <v>1600</v>
      </c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21">
        <f>SUM(DH79:DT81)</f>
        <v>1600</v>
      </c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21">
        <f>SUM(DU79:EG81)</f>
        <v>1600</v>
      </c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21">
        <f t="shared" si="1"/>
        <v>7200</v>
      </c>
      <c r="EI78" s="14"/>
      <c r="EJ78" s="14"/>
      <c r="EK78" s="14"/>
      <c r="EL78" s="14"/>
      <c r="EM78" s="14"/>
      <c r="EN78" s="14"/>
    </row>
    <row r="79" spans="1:144" ht="43.5" customHeight="1">
      <c r="A79" s="33"/>
      <c r="B79" s="33"/>
      <c r="C79" s="33"/>
      <c r="D79" s="33"/>
      <c r="E79" s="33"/>
      <c r="F79" s="33"/>
      <c r="G79" s="33"/>
      <c r="H79" s="33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0"/>
      <c r="BF79" s="10"/>
      <c r="BG79" s="10"/>
      <c r="BH79" s="10"/>
      <c r="BI79" s="10"/>
      <c r="BJ79" s="10"/>
      <c r="BK79" s="15" t="s">
        <v>19</v>
      </c>
      <c r="BL79" s="15"/>
      <c r="BM79" s="15"/>
      <c r="BN79" s="15"/>
      <c r="BO79" s="15"/>
      <c r="BP79" s="15"/>
      <c r="BQ79" s="15"/>
      <c r="BR79" s="15"/>
      <c r="BS79" s="15"/>
      <c r="BT79" s="15"/>
      <c r="BU79" s="13">
        <v>0</v>
      </c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3">
        <v>0</v>
      </c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3">
        <v>0</v>
      </c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3">
        <v>0</v>
      </c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3">
        <v>0</v>
      </c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3">
        <f t="shared" si="1"/>
        <v>0</v>
      </c>
      <c r="EI79" s="14"/>
      <c r="EJ79" s="14"/>
      <c r="EK79" s="14"/>
      <c r="EL79" s="14"/>
      <c r="EM79" s="14"/>
      <c r="EN79" s="14"/>
    </row>
    <row r="80" spans="1:144" ht="39" customHeight="1">
      <c r="A80" s="33"/>
      <c r="B80" s="33"/>
      <c r="C80" s="33"/>
      <c r="D80" s="33"/>
      <c r="E80" s="33"/>
      <c r="F80" s="33"/>
      <c r="G80" s="33"/>
      <c r="H80" s="33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0"/>
      <c r="BF80" s="10"/>
      <c r="BG80" s="10"/>
      <c r="BH80" s="10"/>
      <c r="BI80" s="10"/>
      <c r="BJ80" s="10"/>
      <c r="BK80" s="18" t="s">
        <v>21</v>
      </c>
      <c r="BL80" s="18"/>
      <c r="BM80" s="18"/>
      <c r="BN80" s="18"/>
      <c r="BO80" s="18"/>
      <c r="BP80" s="18"/>
      <c r="BQ80" s="18"/>
      <c r="BR80" s="18"/>
      <c r="BS80" s="18"/>
      <c r="BT80" s="18"/>
      <c r="BU80" s="13">
        <v>0</v>
      </c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3">
        <v>0</v>
      </c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3">
        <v>0</v>
      </c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3">
        <v>0</v>
      </c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3">
        <v>0</v>
      </c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3">
        <f t="shared" si="1"/>
        <v>0</v>
      </c>
      <c r="EI80" s="14"/>
      <c r="EJ80" s="14"/>
      <c r="EK80" s="14"/>
      <c r="EL80" s="14"/>
      <c r="EM80" s="14"/>
      <c r="EN80" s="14"/>
    </row>
    <row r="81" spans="1:144" ht="41.25" customHeight="1">
      <c r="A81" s="33"/>
      <c r="B81" s="33"/>
      <c r="C81" s="33"/>
      <c r="D81" s="33"/>
      <c r="E81" s="33"/>
      <c r="F81" s="33"/>
      <c r="G81" s="33"/>
      <c r="H81" s="33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0"/>
      <c r="BF81" s="10"/>
      <c r="BG81" s="10"/>
      <c r="BH81" s="10"/>
      <c r="BI81" s="10"/>
      <c r="BJ81" s="10"/>
      <c r="BK81" s="18" t="s">
        <v>20</v>
      </c>
      <c r="BL81" s="18"/>
      <c r="BM81" s="18"/>
      <c r="BN81" s="18"/>
      <c r="BO81" s="18"/>
      <c r="BP81" s="18"/>
      <c r="BQ81" s="18"/>
      <c r="BR81" s="18"/>
      <c r="BS81" s="18"/>
      <c r="BT81" s="18"/>
      <c r="BU81" s="13">
        <v>1200</v>
      </c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3">
        <v>1200</v>
      </c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3">
        <v>1600</v>
      </c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3">
        <v>1600</v>
      </c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3">
        <v>1600</v>
      </c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3">
        <f t="shared" si="1"/>
        <v>7200</v>
      </c>
      <c r="EI81" s="14"/>
      <c r="EJ81" s="14"/>
      <c r="EK81" s="14"/>
      <c r="EL81" s="14"/>
      <c r="EM81" s="14"/>
      <c r="EN81" s="14"/>
    </row>
    <row r="82" spans="1:144" ht="24" customHeight="1">
      <c r="A82" s="33" t="s">
        <v>46</v>
      </c>
      <c r="B82" s="33"/>
      <c r="C82" s="33"/>
      <c r="D82" s="33"/>
      <c r="E82" s="33"/>
      <c r="F82" s="33"/>
      <c r="G82" s="33"/>
      <c r="H82" s="33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 t="s">
        <v>50</v>
      </c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0"/>
      <c r="BF82" s="10"/>
      <c r="BG82" s="10"/>
      <c r="BH82" s="10"/>
      <c r="BI82" s="10"/>
      <c r="BJ82" s="10"/>
      <c r="BK82" s="30" t="s">
        <v>18</v>
      </c>
      <c r="BL82" s="30"/>
      <c r="BM82" s="30"/>
      <c r="BN82" s="30"/>
      <c r="BO82" s="30"/>
      <c r="BP82" s="30"/>
      <c r="BQ82" s="30"/>
      <c r="BR82" s="30"/>
      <c r="BS82" s="30"/>
      <c r="BT82" s="30"/>
      <c r="BU82" s="21">
        <f>SUM(BU83:CG85)</f>
        <v>0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21">
        <f>SUM(CH83:CT85)</f>
        <v>0</v>
      </c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21">
        <f>SUM(CU83:DG85)</f>
        <v>0</v>
      </c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21">
        <f>SUM(DH83:DT85)</f>
        <v>0</v>
      </c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21">
        <f>SUM(DU83:EG85)</f>
        <v>0</v>
      </c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21">
        <f t="shared" si="1"/>
        <v>0</v>
      </c>
      <c r="EI82" s="14"/>
      <c r="EJ82" s="14"/>
      <c r="EK82" s="14"/>
      <c r="EL82" s="14"/>
      <c r="EM82" s="14"/>
      <c r="EN82" s="14"/>
    </row>
    <row r="83" spans="1:144" ht="43.5" customHeight="1">
      <c r="A83" s="33"/>
      <c r="B83" s="33"/>
      <c r="C83" s="33"/>
      <c r="D83" s="33"/>
      <c r="E83" s="33"/>
      <c r="F83" s="33"/>
      <c r="G83" s="33"/>
      <c r="H83" s="33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0"/>
      <c r="BF83" s="10"/>
      <c r="BG83" s="10"/>
      <c r="BH83" s="10"/>
      <c r="BI83" s="10"/>
      <c r="BJ83" s="10"/>
      <c r="BK83" s="15" t="s">
        <v>19</v>
      </c>
      <c r="BL83" s="15"/>
      <c r="BM83" s="15"/>
      <c r="BN83" s="15"/>
      <c r="BO83" s="15"/>
      <c r="BP83" s="15"/>
      <c r="BQ83" s="15"/>
      <c r="BR83" s="15"/>
      <c r="BS83" s="15"/>
      <c r="BT83" s="15"/>
      <c r="BU83" s="13">
        <v>0</v>
      </c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3">
        <v>0</v>
      </c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3">
        <v>0</v>
      </c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3">
        <v>0</v>
      </c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3">
        <v>0</v>
      </c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3">
        <f t="shared" si="1"/>
        <v>0</v>
      </c>
      <c r="EI83" s="14"/>
      <c r="EJ83" s="14"/>
      <c r="EK83" s="14"/>
      <c r="EL83" s="14"/>
      <c r="EM83" s="14"/>
      <c r="EN83" s="14"/>
    </row>
    <row r="84" spans="1:144" ht="38.25" customHeight="1">
      <c r="A84" s="33"/>
      <c r="B84" s="33"/>
      <c r="C84" s="33"/>
      <c r="D84" s="33"/>
      <c r="E84" s="33"/>
      <c r="F84" s="33"/>
      <c r="G84" s="33"/>
      <c r="H84" s="33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0"/>
      <c r="BF84" s="10"/>
      <c r="BG84" s="10"/>
      <c r="BH84" s="10"/>
      <c r="BI84" s="10"/>
      <c r="BJ84" s="10"/>
      <c r="BK84" s="18" t="s">
        <v>21</v>
      </c>
      <c r="BL84" s="18"/>
      <c r="BM84" s="18"/>
      <c r="BN84" s="18"/>
      <c r="BO84" s="18"/>
      <c r="BP84" s="18"/>
      <c r="BQ84" s="18"/>
      <c r="BR84" s="18"/>
      <c r="BS84" s="18"/>
      <c r="BT84" s="18"/>
      <c r="BU84" s="13">
        <v>0</v>
      </c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3">
        <v>0</v>
      </c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3">
        <v>0</v>
      </c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3">
        <v>0</v>
      </c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3">
        <v>0</v>
      </c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3">
        <f t="shared" si="1"/>
        <v>0</v>
      </c>
      <c r="EI84" s="14"/>
      <c r="EJ84" s="14"/>
      <c r="EK84" s="14"/>
      <c r="EL84" s="14"/>
      <c r="EM84" s="14"/>
      <c r="EN84" s="14"/>
    </row>
    <row r="85" spans="1:144" ht="33.75" customHeight="1">
      <c r="A85" s="33"/>
      <c r="B85" s="33"/>
      <c r="C85" s="33"/>
      <c r="D85" s="33"/>
      <c r="E85" s="33"/>
      <c r="F85" s="33"/>
      <c r="G85" s="33"/>
      <c r="H85" s="33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0"/>
      <c r="BF85" s="10"/>
      <c r="BG85" s="10"/>
      <c r="BH85" s="10"/>
      <c r="BI85" s="10"/>
      <c r="BJ85" s="10"/>
      <c r="BK85" s="18" t="s">
        <v>20</v>
      </c>
      <c r="BL85" s="18"/>
      <c r="BM85" s="18"/>
      <c r="BN85" s="18"/>
      <c r="BO85" s="18"/>
      <c r="BP85" s="18"/>
      <c r="BQ85" s="18"/>
      <c r="BR85" s="18"/>
      <c r="BS85" s="18"/>
      <c r="BT85" s="18"/>
      <c r="BU85" s="13">
        <v>0</v>
      </c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3">
        <v>0</v>
      </c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3">
        <v>0</v>
      </c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3">
        <v>0</v>
      </c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3">
        <v>0</v>
      </c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3">
        <f t="shared" si="1"/>
        <v>0</v>
      </c>
      <c r="EI85" s="14"/>
      <c r="EJ85" s="14"/>
      <c r="EK85" s="14"/>
      <c r="EL85" s="14"/>
      <c r="EM85" s="14"/>
      <c r="EN85" s="14"/>
    </row>
    <row r="86" spans="1:144" ht="33.75" customHeight="1">
      <c r="A86" s="33" t="s">
        <v>47</v>
      </c>
      <c r="B86" s="33"/>
      <c r="C86" s="33"/>
      <c r="D86" s="33"/>
      <c r="E86" s="33"/>
      <c r="F86" s="33"/>
      <c r="G86" s="33"/>
      <c r="H86" s="33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 t="s">
        <v>48</v>
      </c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0"/>
      <c r="BF86" s="10"/>
      <c r="BG86" s="10"/>
      <c r="BH86" s="10"/>
      <c r="BI86" s="10"/>
      <c r="BJ86" s="10"/>
      <c r="BK86" s="30" t="s">
        <v>18</v>
      </c>
      <c r="BL86" s="30"/>
      <c r="BM86" s="30"/>
      <c r="BN86" s="30"/>
      <c r="BO86" s="30"/>
      <c r="BP86" s="30"/>
      <c r="BQ86" s="30"/>
      <c r="BR86" s="30"/>
      <c r="BS86" s="30"/>
      <c r="BT86" s="30"/>
      <c r="BU86" s="21">
        <f>SUM(BU87:CG89)</f>
        <v>16044</v>
      </c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21">
        <f>SUM(CH87:CT89)</f>
        <v>1490</v>
      </c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21">
        <f>SUM(CU87:DG89)</f>
        <v>0</v>
      </c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21">
        <f>SUM(DH87:DT89)</f>
        <v>0</v>
      </c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21">
        <f>SUM(DU87:EG89)</f>
        <v>0</v>
      </c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21">
        <f t="shared" si="1"/>
        <v>17534</v>
      </c>
      <c r="EI86" s="14"/>
      <c r="EJ86" s="14"/>
      <c r="EK86" s="14"/>
      <c r="EL86" s="14"/>
      <c r="EM86" s="14"/>
      <c r="EN86" s="14"/>
    </row>
    <row r="87" spans="1:144" ht="45" customHeight="1">
      <c r="A87" s="33"/>
      <c r="B87" s="33"/>
      <c r="C87" s="33"/>
      <c r="D87" s="33"/>
      <c r="E87" s="33"/>
      <c r="F87" s="33"/>
      <c r="G87" s="33"/>
      <c r="H87" s="33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0"/>
      <c r="BF87" s="10"/>
      <c r="BG87" s="10"/>
      <c r="BH87" s="10"/>
      <c r="BI87" s="10"/>
      <c r="BJ87" s="10"/>
      <c r="BK87" s="15" t="s">
        <v>19</v>
      </c>
      <c r="BL87" s="15"/>
      <c r="BM87" s="15"/>
      <c r="BN87" s="15"/>
      <c r="BO87" s="15"/>
      <c r="BP87" s="15"/>
      <c r="BQ87" s="15"/>
      <c r="BR87" s="15"/>
      <c r="BS87" s="15"/>
      <c r="BT87" s="15"/>
      <c r="BU87" s="13">
        <v>0</v>
      </c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3">
        <v>0</v>
      </c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3">
        <v>0</v>
      </c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3">
        <v>0</v>
      </c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3">
        <v>0</v>
      </c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3">
        <f t="shared" si="1"/>
        <v>0</v>
      </c>
      <c r="EI87" s="14"/>
      <c r="EJ87" s="14"/>
      <c r="EK87" s="14"/>
      <c r="EL87" s="14"/>
      <c r="EM87" s="14"/>
      <c r="EN87" s="14"/>
    </row>
    <row r="88" spans="1:144" ht="39" customHeight="1">
      <c r="A88" s="33"/>
      <c r="B88" s="33"/>
      <c r="C88" s="33"/>
      <c r="D88" s="33"/>
      <c r="E88" s="33"/>
      <c r="F88" s="33"/>
      <c r="G88" s="33"/>
      <c r="H88" s="33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0"/>
      <c r="BF88" s="10"/>
      <c r="BG88" s="10"/>
      <c r="BH88" s="10"/>
      <c r="BI88" s="10"/>
      <c r="BJ88" s="10"/>
      <c r="BK88" s="18" t="s">
        <v>21</v>
      </c>
      <c r="BL88" s="18"/>
      <c r="BM88" s="18"/>
      <c r="BN88" s="18"/>
      <c r="BO88" s="18"/>
      <c r="BP88" s="18"/>
      <c r="BQ88" s="18"/>
      <c r="BR88" s="18"/>
      <c r="BS88" s="18"/>
      <c r="BT88" s="18"/>
      <c r="BU88" s="26">
        <v>16044</v>
      </c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6">
        <v>1490</v>
      </c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6">
        <v>0</v>
      </c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13">
        <v>0</v>
      </c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3">
        <v>0</v>
      </c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3">
        <f t="shared" si="1"/>
        <v>17534</v>
      </c>
      <c r="EI88" s="14"/>
      <c r="EJ88" s="14"/>
      <c r="EK88" s="14"/>
      <c r="EL88" s="14"/>
      <c r="EM88" s="14"/>
      <c r="EN88" s="14"/>
    </row>
    <row r="89" spans="1:144" ht="59.25" customHeight="1">
      <c r="A89" s="33"/>
      <c r="B89" s="33"/>
      <c r="C89" s="33"/>
      <c r="D89" s="33"/>
      <c r="E89" s="33"/>
      <c r="F89" s="33"/>
      <c r="G89" s="33"/>
      <c r="H89" s="33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0"/>
      <c r="BF89" s="10"/>
      <c r="BG89" s="10"/>
      <c r="BH89" s="10"/>
      <c r="BI89" s="10"/>
      <c r="BJ89" s="10"/>
      <c r="BK89" s="18" t="s">
        <v>20</v>
      </c>
      <c r="BL89" s="18"/>
      <c r="BM89" s="18"/>
      <c r="BN89" s="18"/>
      <c r="BO89" s="18"/>
      <c r="BP89" s="18"/>
      <c r="BQ89" s="18"/>
      <c r="BR89" s="18"/>
      <c r="BS89" s="18"/>
      <c r="BT89" s="18"/>
      <c r="BU89" s="13">
        <v>0</v>
      </c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3">
        <v>0</v>
      </c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3">
        <v>0</v>
      </c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3">
        <v>0</v>
      </c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3">
        <v>0</v>
      </c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3">
        <f t="shared" si="1"/>
        <v>0</v>
      </c>
      <c r="EI89" s="14"/>
      <c r="EJ89" s="14"/>
      <c r="EK89" s="14"/>
      <c r="EL89" s="14"/>
      <c r="EM89" s="14"/>
      <c r="EN89" s="14"/>
    </row>
    <row r="90" spans="1:144" ht="25.5" customHeight="1">
      <c r="A90" s="33" t="s">
        <v>66</v>
      </c>
      <c r="B90" s="33"/>
      <c r="C90" s="33"/>
      <c r="D90" s="33"/>
      <c r="E90" s="33"/>
      <c r="F90" s="33"/>
      <c r="G90" s="33"/>
      <c r="H90" s="33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32" t="s">
        <v>69</v>
      </c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10"/>
      <c r="BF90" s="10"/>
      <c r="BG90" s="10"/>
      <c r="BH90" s="10"/>
      <c r="BI90" s="10"/>
      <c r="BJ90" s="10"/>
      <c r="BK90" s="30" t="s">
        <v>18</v>
      </c>
      <c r="BL90" s="30"/>
      <c r="BM90" s="30"/>
      <c r="BN90" s="30"/>
      <c r="BO90" s="30"/>
      <c r="BP90" s="30"/>
      <c r="BQ90" s="30"/>
      <c r="BR90" s="30"/>
      <c r="BS90" s="30"/>
      <c r="BT90" s="30"/>
      <c r="BU90" s="21">
        <f>SUM(BU91:CG93)</f>
        <v>984.81599999999992</v>
      </c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21">
        <f>SUM(CH91:CT93)</f>
        <v>0</v>
      </c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21">
        <f>SUM(CU91:DG93)</f>
        <v>0</v>
      </c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21">
        <f>SUM(DH91:DT93)</f>
        <v>0</v>
      </c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21">
        <f>SUM(DU91:EG93)</f>
        <v>0</v>
      </c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21">
        <f>SUM(BU90:EG90)</f>
        <v>984.81599999999992</v>
      </c>
      <c r="EI90" s="14"/>
      <c r="EJ90" s="14"/>
      <c r="EK90" s="14"/>
      <c r="EL90" s="14"/>
      <c r="EM90" s="14"/>
      <c r="EN90" s="14"/>
    </row>
    <row r="91" spans="1:144" ht="39" customHeight="1">
      <c r="A91" s="33"/>
      <c r="B91" s="33"/>
      <c r="C91" s="33"/>
      <c r="D91" s="33"/>
      <c r="E91" s="33"/>
      <c r="F91" s="33"/>
      <c r="G91" s="33"/>
      <c r="H91" s="33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10"/>
      <c r="BF91" s="10"/>
      <c r="BG91" s="10"/>
      <c r="BH91" s="10"/>
      <c r="BI91" s="10"/>
      <c r="BJ91" s="10"/>
      <c r="BK91" s="15" t="s">
        <v>19</v>
      </c>
      <c r="BL91" s="15"/>
      <c r="BM91" s="15"/>
      <c r="BN91" s="15"/>
      <c r="BO91" s="15"/>
      <c r="BP91" s="15"/>
      <c r="BQ91" s="15"/>
      <c r="BR91" s="15"/>
      <c r="BS91" s="15"/>
      <c r="BT91" s="15"/>
      <c r="BU91" s="13">
        <v>0</v>
      </c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3">
        <v>0</v>
      </c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3">
        <v>0</v>
      </c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3">
        <v>0</v>
      </c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3">
        <v>0</v>
      </c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3">
        <f>SUM(BU91:EG91)</f>
        <v>0</v>
      </c>
      <c r="EI91" s="14"/>
      <c r="EJ91" s="14"/>
      <c r="EK91" s="14"/>
      <c r="EL91" s="14"/>
      <c r="EM91" s="14"/>
      <c r="EN91" s="14"/>
    </row>
    <row r="92" spans="1:144" ht="38.25" customHeight="1">
      <c r="A92" s="33"/>
      <c r="B92" s="33"/>
      <c r="C92" s="33"/>
      <c r="D92" s="33"/>
      <c r="E92" s="33"/>
      <c r="F92" s="33"/>
      <c r="G92" s="33"/>
      <c r="H92" s="33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10"/>
      <c r="BF92" s="10"/>
      <c r="BG92" s="10"/>
      <c r="BH92" s="10"/>
      <c r="BI92" s="10"/>
      <c r="BJ92" s="10"/>
      <c r="BK92" s="18" t="s">
        <v>21</v>
      </c>
      <c r="BL92" s="18"/>
      <c r="BM92" s="18"/>
      <c r="BN92" s="18"/>
      <c r="BO92" s="18"/>
      <c r="BP92" s="18"/>
      <c r="BQ92" s="18"/>
      <c r="BR92" s="18"/>
      <c r="BS92" s="18"/>
      <c r="BT92" s="18"/>
      <c r="BU92" s="13">
        <v>915.88199999999995</v>
      </c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3">
        <v>0</v>
      </c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3">
        <v>0</v>
      </c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3">
        <v>0</v>
      </c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3">
        <v>0</v>
      </c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3">
        <f>SUM(BU92:EG92)</f>
        <v>915.88199999999995</v>
      </c>
      <c r="EI92" s="14"/>
      <c r="EJ92" s="14"/>
      <c r="EK92" s="14"/>
      <c r="EL92" s="14"/>
      <c r="EM92" s="14"/>
      <c r="EN92" s="14"/>
    </row>
    <row r="93" spans="1:144" ht="27.75" customHeight="1">
      <c r="A93" s="33"/>
      <c r="B93" s="33"/>
      <c r="C93" s="33"/>
      <c r="D93" s="33"/>
      <c r="E93" s="33"/>
      <c r="F93" s="33"/>
      <c r="G93" s="33"/>
      <c r="H93" s="33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10"/>
      <c r="BF93" s="10"/>
      <c r="BG93" s="10"/>
      <c r="BH93" s="10"/>
      <c r="BI93" s="10"/>
      <c r="BJ93" s="10"/>
      <c r="BK93" s="18" t="s">
        <v>20</v>
      </c>
      <c r="BL93" s="18"/>
      <c r="BM93" s="18"/>
      <c r="BN93" s="18"/>
      <c r="BO93" s="18"/>
      <c r="BP93" s="18"/>
      <c r="BQ93" s="18"/>
      <c r="BR93" s="18"/>
      <c r="BS93" s="18"/>
      <c r="BT93" s="18"/>
      <c r="BU93" s="13">
        <v>68.933999999999997</v>
      </c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3">
        <v>0</v>
      </c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3">
        <v>0</v>
      </c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3">
        <v>0</v>
      </c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3">
        <v>0</v>
      </c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3">
        <f>SUM(BU93:EG93)</f>
        <v>68.933999999999997</v>
      </c>
      <c r="EI93" s="14"/>
      <c r="EJ93" s="14"/>
      <c r="EK93" s="14"/>
      <c r="EL93" s="14"/>
      <c r="EM93" s="14"/>
      <c r="EN93" s="14"/>
    </row>
    <row r="94" spans="1:144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</row>
    <row r="95" spans="1:144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</row>
    <row r="96" spans="1:144"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</row>
  </sheetData>
  <mergeCells count="620">
    <mergeCell ref="CV5:EN5"/>
    <mergeCell ref="B11:EN13"/>
    <mergeCell ref="A74:H77"/>
    <mergeCell ref="A78:H81"/>
    <mergeCell ref="DH80:DT80"/>
    <mergeCell ref="DU80:EG80"/>
    <mergeCell ref="EH78:EN78"/>
    <mergeCell ref="BU79:CG79"/>
    <mergeCell ref="CH79:CT79"/>
    <mergeCell ref="CU79:DG79"/>
    <mergeCell ref="A82:H85"/>
    <mergeCell ref="A86:H89"/>
    <mergeCell ref="A38:H41"/>
    <mergeCell ref="A42:H45"/>
    <mergeCell ref="A50:H53"/>
    <mergeCell ref="A54:H57"/>
    <mergeCell ref="A58:H61"/>
    <mergeCell ref="A46:H49"/>
    <mergeCell ref="A66:H69"/>
    <mergeCell ref="A70:H73"/>
    <mergeCell ref="EH89:EN89"/>
    <mergeCell ref="EH87:EN87"/>
    <mergeCell ref="DU88:EG88"/>
    <mergeCell ref="DU87:EG87"/>
    <mergeCell ref="DU86:EG86"/>
    <mergeCell ref="EH85:EN85"/>
    <mergeCell ref="EH88:EN88"/>
    <mergeCell ref="EH83:EN83"/>
    <mergeCell ref="DH84:DT84"/>
    <mergeCell ref="DU84:EG84"/>
    <mergeCell ref="BK83:BT83"/>
    <mergeCell ref="BK84:BT84"/>
    <mergeCell ref="DU85:EG85"/>
    <mergeCell ref="A90:H93"/>
    <mergeCell ref="I90:AI93"/>
    <mergeCell ref="AJ90:BD93"/>
    <mergeCell ref="BK90:BT90"/>
    <mergeCell ref="BK88:BT88"/>
    <mergeCell ref="BK92:BT92"/>
    <mergeCell ref="BU90:CG90"/>
    <mergeCell ref="DU89:EG89"/>
    <mergeCell ref="EH86:EN86"/>
    <mergeCell ref="A62:H65"/>
    <mergeCell ref="EH84:EN84"/>
    <mergeCell ref="DU83:EG83"/>
    <mergeCell ref="CH86:CT86"/>
    <mergeCell ref="CU86:DG86"/>
    <mergeCell ref="DH86:DT86"/>
    <mergeCell ref="CH87:CT87"/>
    <mergeCell ref="DH88:DT88"/>
    <mergeCell ref="CU87:DG87"/>
    <mergeCell ref="BK85:BT85"/>
    <mergeCell ref="AJ82:BD85"/>
    <mergeCell ref="BU82:CG82"/>
    <mergeCell ref="CH82:CT82"/>
    <mergeCell ref="CU82:DG82"/>
    <mergeCell ref="CH85:CT85"/>
    <mergeCell ref="CU85:DG85"/>
    <mergeCell ref="BU83:CG83"/>
    <mergeCell ref="AJ86:BD89"/>
    <mergeCell ref="I86:AI89"/>
    <mergeCell ref="BU89:CG89"/>
    <mergeCell ref="CH89:CT89"/>
    <mergeCell ref="CU89:DG89"/>
    <mergeCell ref="BU88:CG88"/>
    <mergeCell ref="CH88:CT88"/>
    <mergeCell ref="CU88:DG88"/>
    <mergeCell ref="BU86:CG86"/>
    <mergeCell ref="BK86:BT86"/>
    <mergeCell ref="CH83:CT83"/>
    <mergeCell ref="CU84:DG84"/>
    <mergeCell ref="BU84:CG84"/>
    <mergeCell ref="CH84:CT84"/>
    <mergeCell ref="BK82:BT82"/>
    <mergeCell ref="DH89:DT89"/>
    <mergeCell ref="BK89:BT89"/>
    <mergeCell ref="BK87:BT87"/>
    <mergeCell ref="BU87:CG87"/>
    <mergeCell ref="DH87:DT87"/>
    <mergeCell ref="DH79:DT79"/>
    <mergeCell ref="EH79:EN79"/>
    <mergeCell ref="DH78:DT78"/>
    <mergeCell ref="DU78:EG78"/>
    <mergeCell ref="DU79:EG79"/>
    <mergeCell ref="I82:AI85"/>
    <mergeCell ref="BU85:CG85"/>
    <mergeCell ref="DH85:DT85"/>
    <mergeCell ref="CU83:DG83"/>
    <mergeCell ref="DH83:DT83"/>
    <mergeCell ref="DH81:DT81"/>
    <mergeCell ref="DH82:DT82"/>
    <mergeCell ref="DU82:EG82"/>
    <mergeCell ref="EH82:EN82"/>
    <mergeCell ref="EH80:EN80"/>
    <mergeCell ref="DU81:EG81"/>
    <mergeCell ref="EH81:EN81"/>
    <mergeCell ref="BK81:BT81"/>
    <mergeCell ref="AJ78:BD81"/>
    <mergeCell ref="I78:AI81"/>
    <mergeCell ref="BU81:CG81"/>
    <mergeCell ref="CH81:CT81"/>
    <mergeCell ref="CU81:DG81"/>
    <mergeCell ref="CU78:DG78"/>
    <mergeCell ref="BU80:CG80"/>
    <mergeCell ref="CH80:CT80"/>
    <mergeCell ref="CU80:DG80"/>
    <mergeCell ref="BU78:CG78"/>
    <mergeCell ref="BK78:BT78"/>
    <mergeCell ref="BK79:BT79"/>
    <mergeCell ref="CH78:CT78"/>
    <mergeCell ref="BK80:BT80"/>
    <mergeCell ref="DH74:DT74"/>
    <mergeCell ref="EH75:EN75"/>
    <mergeCell ref="BU76:CG76"/>
    <mergeCell ref="CH76:CT76"/>
    <mergeCell ref="CU76:DG76"/>
    <mergeCell ref="DH76:DT76"/>
    <mergeCell ref="DU76:EG76"/>
    <mergeCell ref="EH76:EN76"/>
    <mergeCell ref="DU74:EG74"/>
    <mergeCell ref="EH74:EN74"/>
    <mergeCell ref="BU75:CG75"/>
    <mergeCell ref="CH75:CT75"/>
    <mergeCell ref="CU75:DG75"/>
    <mergeCell ref="DH75:DT75"/>
    <mergeCell ref="DU77:EG77"/>
    <mergeCell ref="EH77:EN77"/>
    <mergeCell ref="DU75:EG75"/>
    <mergeCell ref="DH77:DT77"/>
    <mergeCell ref="BK71:BT71"/>
    <mergeCell ref="CH71:CT71"/>
    <mergeCell ref="CU74:DG74"/>
    <mergeCell ref="I70:AI73"/>
    <mergeCell ref="BK74:BT74"/>
    <mergeCell ref="BU74:CG74"/>
    <mergeCell ref="CH74:CT74"/>
    <mergeCell ref="CU71:DG71"/>
    <mergeCell ref="BK70:BT70"/>
    <mergeCell ref="CU77:DG77"/>
    <mergeCell ref="AJ74:BD77"/>
    <mergeCell ref="I74:AI77"/>
    <mergeCell ref="BK75:BT75"/>
    <mergeCell ref="BK76:BT76"/>
    <mergeCell ref="BK77:BT77"/>
    <mergeCell ref="AJ70:BD73"/>
    <mergeCell ref="BU77:CG77"/>
    <mergeCell ref="CH77:CT77"/>
    <mergeCell ref="BU71:CG71"/>
    <mergeCell ref="DU73:EG73"/>
    <mergeCell ref="EH70:EN70"/>
    <mergeCell ref="DU71:EG71"/>
    <mergeCell ref="BK72:BT72"/>
    <mergeCell ref="BK73:BT73"/>
    <mergeCell ref="BU70:CG70"/>
    <mergeCell ref="CH70:CT70"/>
    <mergeCell ref="EH71:EN71"/>
    <mergeCell ref="EH73:EN73"/>
    <mergeCell ref="BU73:CG73"/>
    <mergeCell ref="CH73:CT73"/>
    <mergeCell ref="CU73:DG73"/>
    <mergeCell ref="DH73:DT73"/>
    <mergeCell ref="BU72:CG72"/>
    <mergeCell ref="CH72:CT72"/>
    <mergeCell ref="CU72:DG72"/>
    <mergeCell ref="DH72:DT72"/>
    <mergeCell ref="BU68:CG68"/>
    <mergeCell ref="CH68:CT68"/>
    <mergeCell ref="CU70:DG70"/>
    <mergeCell ref="DH70:DT70"/>
    <mergeCell ref="BU69:CG69"/>
    <mergeCell ref="DH69:DT69"/>
    <mergeCell ref="EH72:EN72"/>
    <mergeCell ref="DU72:EG72"/>
    <mergeCell ref="I66:AI69"/>
    <mergeCell ref="AJ66:BD69"/>
    <mergeCell ref="CU68:DG68"/>
    <mergeCell ref="DH68:DT68"/>
    <mergeCell ref="DU68:EG68"/>
    <mergeCell ref="EH66:EN66"/>
    <mergeCell ref="BU67:CG67"/>
    <mergeCell ref="EH69:EN69"/>
    <mergeCell ref="CU67:DG67"/>
    <mergeCell ref="DH67:DT67"/>
    <mergeCell ref="EH68:EN68"/>
    <mergeCell ref="DU67:EG67"/>
    <mergeCell ref="EH67:EN67"/>
    <mergeCell ref="DH71:DT71"/>
    <mergeCell ref="DU69:EG69"/>
    <mergeCell ref="DU70:EG70"/>
    <mergeCell ref="CH66:CT66"/>
    <mergeCell ref="CU66:DG66"/>
    <mergeCell ref="CH69:CT69"/>
    <mergeCell ref="CU69:DG69"/>
    <mergeCell ref="BK67:BT67"/>
    <mergeCell ref="BK68:BT68"/>
    <mergeCell ref="BK69:BT69"/>
    <mergeCell ref="BU66:CG66"/>
    <mergeCell ref="BK66:BT66"/>
    <mergeCell ref="CH67:CT67"/>
    <mergeCell ref="DH66:DT66"/>
    <mergeCell ref="DU66:EG66"/>
    <mergeCell ref="EH64:EN64"/>
    <mergeCell ref="BU65:CG65"/>
    <mergeCell ref="CH65:CT65"/>
    <mergeCell ref="CU65:DG65"/>
    <mergeCell ref="DH65:DT65"/>
    <mergeCell ref="DU65:EG65"/>
    <mergeCell ref="BU64:CG64"/>
    <mergeCell ref="EH65:EN65"/>
    <mergeCell ref="I62:AI65"/>
    <mergeCell ref="EH57:EN57"/>
    <mergeCell ref="I54:AI57"/>
    <mergeCell ref="AJ54:BD57"/>
    <mergeCell ref="CU57:DG57"/>
    <mergeCell ref="DH57:DT57"/>
    <mergeCell ref="BU63:CG63"/>
    <mergeCell ref="CH63:CT63"/>
    <mergeCell ref="CU63:DG63"/>
    <mergeCell ref="DH63:DT63"/>
    <mergeCell ref="DU63:EG63"/>
    <mergeCell ref="DU62:EG62"/>
    <mergeCell ref="CH64:CT64"/>
    <mergeCell ref="CU64:DG64"/>
    <mergeCell ref="DH64:DT64"/>
    <mergeCell ref="DU64:EG64"/>
    <mergeCell ref="CU59:DG59"/>
    <mergeCell ref="CU61:DG61"/>
    <mergeCell ref="EH62:EN62"/>
    <mergeCell ref="EH63:EN63"/>
    <mergeCell ref="AJ62:BD65"/>
    <mergeCell ref="BU62:CG62"/>
    <mergeCell ref="CH62:CT62"/>
    <mergeCell ref="CU62:DG62"/>
    <mergeCell ref="DH62:DT62"/>
    <mergeCell ref="BK65:BT65"/>
    <mergeCell ref="BK62:BT62"/>
    <mergeCell ref="BK63:BT63"/>
    <mergeCell ref="BK64:BT64"/>
    <mergeCell ref="BK58:BT58"/>
    <mergeCell ref="BU58:CG58"/>
    <mergeCell ref="CH58:CT58"/>
    <mergeCell ref="BK61:BT61"/>
    <mergeCell ref="BU57:CG57"/>
    <mergeCell ref="DU57:EG57"/>
    <mergeCell ref="BK60:BT60"/>
    <mergeCell ref="BU60:CG60"/>
    <mergeCell ref="CH60:CT60"/>
    <mergeCell ref="CU60:DG60"/>
    <mergeCell ref="DH60:DT60"/>
    <mergeCell ref="DU60:EG60"/>
    <mergeCell ref="DH58:DT58"/>
    <mergeCell ref="DU58:EG58"/>
    <mergeCell ref="CU56:DG56"/>
    <mergeCell ref="DH56:DT56"/>
    <mergeCell ref="DU56:EG56"/>
    <mergeCell ref="EH56:EN56"/>
    <mergeCell ref="DH55:DT55"/>
    <mergeCell ref="DU55:EG55"/>
    <mergeCell ref="CU55:DG55"/>
    <mergeCell ref="DH53:DT53"/>
    <mergeCell ref="DU53:EG53"/>
    <mergeCell ref="BU52:CG52"/>
    <mergeCell ref="CH52:CT52"/>
    <mergeCell ref="CU52:DG52"/>
    <mergeCell ref="EH55:EN55"/>
    <mergeCell ref="CH55:CT55"/>
    <mergeCell ref="DH52:DT52"/>
    <mergeCell ref="DU52:EG52"/>
    <mergeCell ref="BU54:CG54"/>
    <mergeCell ref="CH54:CT54"/>
    <mergeCell ref="CU54:DG54"/>
    <mergeCell ref="EH54:EN54"/>
    <mergeCell ref="EH52:EN52"/>
    <mergeCell ref="BU53:CG53"/>
    <mergeCell ref="CH53:CT53"/>
    <mergeCell ref="CU53:DG53"/>
    <mergeCell ref="EH53:EN53"/>
    <mergeCell ref="EH50:EN50"/>
    <mergeCell ref="BU51:CG51"/>
    <mergeCell ref="CH51:CT51"/>
    <mergeCell ref="CU51:DG51"/>
    <mergeCell ref="DH51:DT51"/>
    <mergeCell ref="DU51:EG51"/>
    <mergeCell ref="DH50:DT50"/>
    <mergeCell ref="DU50:EG50"/>
    <mergeCell ref="EH51:EN51"/>
    <mergeCell ref="EH42:EN42"/>
    <mergeCell ref="BU49:CG49"/>
    <mergeCell ref="CH49:CT49"/>
    <mergeCell ref="CU49:DG49"/>
    <mergeCell ref="DH49:DT49"/>
    <mergeCell ref="CU44:DG44"/>
    <mergeCell ref="BU47:CG47"/>
    <mergeCell ref="DH44:DT44"/>
    <mergeCell ref="CH45:CT45"/>
    <mergeCell ref="CU45:DG45"/>
    <mergeCell ref="DH45:DT45"/>
    <mergeCell ref="EH49:EN49"/>
    <mergeCell ref="EH48:EN48"/>
    <mergeCell ref="CH48:CT48"/>
    <mergeCell ref="EH46:EN46"/>
    <mergeCell ref="EH47:EN47"/>
    <mergeCell ref="DU48:EG48"/>
    <mergeCell ref="CU48:DG48"/>
    <mergeCell ref="CU43:DG43"/>
    <mergeCell ref="DU42:EG42"/>
    <mergeCell ref="DU43:EG43"/>
    <mergeCell ref="DU49:EG49"/>
    <mergeCell ref="DU44:EG44"/>
    <mergeCell ref="DU45:EG45"/>
    <mergeCell ref="DU46:EG46"/>
    <mergeCell ref="DH47:DT47"/>
    <mergeCell ref="DU47:EG47"/>
    <mergeCell ref="DH46:DT46"/>
    <mergeCell ref="DU41:EG41"/>
    <mergeCell ref="BU40:CG40"/>
    <mergeCell ref="EH15:EN16"/>
    <mergeCell ref="BU15:EG15"/>
    <mergeCell ref="BU19:CG19"/>
    <mergeCell ref="CH19:CT19"/>
    <mergeCell ref="CU19:DG19"/>
    <mergeCell ref="BU18:CG18"/>
    <mergeCell ref="DH19:DT19"/>
    <mergeCell ref="DU19:EG19"/>
    <mergeCell ref="DU33:EG33"/>
    <mergeCell ref="EH33:EN33"/>
    <mergeCell ref="EH32:EN32"/>
    <mergeCell ref="EH41:EN41"/>
    <mergeCell ref="BU41:CG41"/>
    <mergeCell ref="CH41:CT41"/>
    <mergeCell ref="DU37:EG37"/>
    <mergeCell ref="DH39:DT39"/>
    <mergeCell ref="CH40:CT40"/>
    <mergeCell ref="CU40:DG40"/>
    <mergeCell ref="EH38:EN38"/>
    <mergeCell ref="EH39:EN39"/>
    <mergeCell ref="EH40:EN40"/>
    <mergeCell ref="DU39:EG39"/>
    <mergeCell ref="DU40:EG40"/>
    <mergeCell ref="EH37:EN37"/>
    <mergeCell ref="A34:H37"/>
    <mergeCell ref="I34:AI37"/>
    <mergeCell ref="DU36:EG36"/>
    <mergeCell ref="EH36:EN36"/>
    <mergeCell ref="BK36:BT36"/>
    <mergeCell ref="BU36:CG36"/>
    <mergeCell ref="CH36:CT36"/>
    <mergeCell ref="DU35:EG35"/>
    <mergeCell ref="EH35:EN35"/>
    <mergeCell ref="BK35:BT35"/>
    <mergeCell ref="BK37:BT37"/>
    <mergeCell ref="BU37:CG37"/>
    <mergeCell ref="DU34:EG34"/>
    <mergeCell ref="EH34:EN34"/>
    <mergeCell ref="BK34:BT34"/>
    <mergeCell ref="BU34:CG34"/>
    <mergeCell ref="CH35:CT35"/>
    <mergeCell ref="CU35:DG35"/>
    <mergeCell ref="CH37:CT37"/>
    <mergeCell ref="CU37:DG37"/>
    <mergeCell ref="BK32:BT32"/>
    <mergeCell ref="BU32:CG32"/>
    <mergeCell ref="I42:AI45"/>
    <mergeCell ref="DU38:EG38"/>
    <mergeCell ref="BU39:CG39"/>
    <mergeCell ref="CH39:CT39"/>
    <mergeCell ref="CU39:DG39"/>
    <mergeCell ref="BU38:CG38"/>
    <mergeCell ref="CH38:CT38"/>
    <mergeCell ref="BU45:CG45"/>
    <mergeCell ref="DH32:DT32"/>
    <mergeCell ref="DU30:EG30"/>
    <mergeCell ref="DU32:EG32"/>
    <mergeCell ref="BU31:CG31"/>
    <mergeCell ref="CH31:CT31"/>
    <mergeCell ref="CU31:DG31"/>
    <mergeCell ref="DU31:EG31"/>
    <mergeCell ref="DH30:DT30"/>
    <mergeCell ref="CU33:DG33"/>
    <mergeCell ref="DH33:DT33"/>
    <mergeCell ref="EH30:EN30"/>
    <mergeCell ref="BK30:BT30"/>
    <mergeCell ref="BU30:CG30"/>
    <mergeCell ref="CH30:CT30"/>
    <mergeCell ref="CU30:DG30"/>
    <mergeCell ref="BK33:BT33"/>
    <mergeCell ref="CU32:DG32"/>
    <mergeCell ref="A26:H29"/>
    <mergeCell ref="DU28:EG28"/>
    <mergeCell ref="DU29:EG29"/>
    <mergeCell ref="DU27:EG27"/>
    <mergeCell ref="A30:H33"/>
    <mergeCell ref="AJ26:BJ29"/>
    <mergeCell ref="DH29:DT29"/>
    <mergeCell ref="BU29:CG29"/>
    <mergeCell ref="CH32:CT32"/>
    <mergeCell ref="BU33:CG33"/>
    <mergeCell ref="EH28:EN28"/>
    <mergeCell ref="BK28:BT28"/>
    <mergeCell ref="BU28:CG28"/>
    <mergeCell ref="CH28:CT28"/>
    <mergeCell ref="DH28:DT28"/>
    <mergeCell ref="BK31:BT31"/>
    <mergeCell ref="BK29:BT29"/>
    <mergeCell ref="EH29:EN29"/>
    <mergeCell ref="EH31:EN31"/>
    <mergeCell ref="CH29:CT29"/>
    <mergeCell ref="EH27:EN27"/>
    <mergeCell ref="I26:AI29"/>
    <mergeCell ref="BK27:BT27"/>
    <mergeCell ref="DU26:EG26"/>
    <mergeCell ref="EH26:EN26"/>
    <mergeCell ref="BK26:BT26"/>
    <mergeCell ref="BU26:CG26"/>
    <mergeCell ref="CH26:CT26"/>
    <mergeCell ref="CU26:DG26"/>
    <mergeCell ref="DH26:DT26"/>
    <mergeCell ref="I22:AI25"/>
    <mergeCell ref="EH25:EN25"/>
    <mergeCell ref="BK25:BT25"/>
    <mergeCell ref="BU25:CG25"/>
    <mergeCell ref="CH25:CT25"/>
    <mergeCell ref="CU25:DG25"/>
    <mergeCell ref="DH25:DT25"/>
    <mergeCell ref="BU23:CG23"/>
    <mergeCell ref="DU21:EG21"/>
    <mergeCell ref="EH21:EN21"/>
    <mergeCell ref="CU22:DG22"/>
    <mergeCell ref="DH22:DT22"/>
    <mergeCell ref="BK21:BT21"/>
    <mergeCell ref="CH23:CT23"/>
    <mergeCell ref="CU23:DG23"/>
    <mergeCell ref="EH23:EN23"/>
    <mergeCell ref="BK23:BT23"/>
    <mergeCell ref="DH21:DT21"/>
    <mergeCell ref="BK20:BT20"/>
    <mergeCell ref="DH20:DT20"/>
    <mergeCell ref="CH20:CT20"/>
    <mergeCell ref="AJ18:BJ21"/>
    <mergeCell ref="I18:AI21"/>
    <mergeCell ref="BK19:BT19"/>
    <mergeCell ref="CU18:DG18"/>
    <mergeCell ref="CH18:CT18"/>
    <mergeCell ref="EH24:EN24"/>
    <mergeCell ref="BK24:BT24"/>
    <mergeCell ref="DU23:EG23"/>
    <mergeCell ref="AJ22:BJ25"/>
    <mergeCell ref="DU22:EG22"/>
    <mergeCell ref="EH22:EN22"/>
    <mergeCell ref="BK22:BT22"/>
    <mergeCell ref="BU22:CG22"/>
    <mergeCell ref="CH22:CT22"/>
    <mergeCell ref="DH23:DT23"/>
    <mergeCell ref="AJ15:BJ16"/>
    <mergeCell ref="BK15:BT16"/>
    <mergeCell ref="BU16:CG16"/>
    <mergeCell ref="BU17:CG17"/>
    <mergeCell ref="A22:H25"/>
    <mergeCell ref="DU24:EG24"/>
    <mergeCell ref="CU24:DG24"/>
    <mergeCell ref="DH24:DT24"/>
    <mergeCell ref="DU25:EG25"/>
    <mergeCell ref="A18:H21"/>
    <mergeCell ref="A15:H16"/>
    <mergeCell ref="A17:H17"/>
    <mergeCell ref="DH18:DT18"/>
    <mergeCell ref="DU16:EG16"/>
    <mergeCell ref="BK18:BT18"/>
    <mergeCell ref="DU18:EG18"/>
    <mergeCell ref="AJ17:BJ17"/>
    <mergeCell ref="BK17:BT17"/>
    <mergeCell ref="I15:AI16"/>
    <mergeCell ref="I17:AI17"/>
    <mergeCell ref="BU20:CG20"/>
    <mergeCell ref="CU20:DG20"/>
    <mergeCell ref="BU27:CG27"/>
    <mergeCell ref="CU27:DG27"/>
    <mergeCell ref="BU21:CG21"/>
    <mergeCell ref="CH21:CT21"/>
    <mergeCell ref="CU21:DG21"/>
    <mergeCell ref="CH27:CT27"/>
    <mergeCell ref="BU24:CG24"/>
    <mergeCell ref="CH24:CT24"/>
    <mergeCell ref="BK41:BT41"/>
    <mergeCell ref="AJ38:BD41"/>
    <mergeCell ref="BK38:BT38"/>
    <mergeCell ref="BK46:BT46"/>
    <mergeCell ref="BK47:BT47"/>
    <mergeCell ref="BK48:BT48"/>
    <mergeCell ref="AJ46:BJ49"/>
    <mergeCell ref="BK39:BT39"/>
    <mergeCell ref="BU43:CG43"/>
    <mergeCell ref="CH42:CT42"/>
    <mergeCell ref="CH43:CT43"/>
    <mergeCell ref="AJ34:BJ37"/>
    <mergeCell ref="AJ42:BD45"/>
    <mergeCell ref="BK42:BT42"/>
    <mergeCell ref="BK43:BT43"/>
    <mergeCell ref="BK44:BT44"/>
    <mergeCell ref="BK45:BT45"/>
    <mergeCell ref="BK40:BT40"/>
    <mergeCell ref="BU42:CG42"/>
    <mergeCell ref="CU42:DG42"/>
    <mergeCell ref="CH34:CT34"/>
    <mergeCell ref="BU35:CG35"/>
    <mergeCell ref="DH38:DT38"/>
    <mergeCell ref="DH42:DT42"/>
    <mergeCell ref="CU38:DG38"/>
    <mergeCell ref="DH40:DT40"/>
    <mergeCell ref="I30:AI33"/>
    <mergeCell ref="AJ30:BJ33"/>
    <mergeCell ref="I58:AI61"/>
    <mergeCell ref="AJ58:BD61"/>
    <mergeCell ref="AJ50:BD53"/>
    <mergeCell ref="I50:AI53"/>
    <mergeCell ref="I38:AI41"/>
    <mergeCell ref="BK53:BT53"/>
    <mergeCell ref="CH57:CT57"/>
    <mergeCell ref="I46:AI49"/>
    <mergeCell ref="BK55:BT55"/>
    <mergeCell ref="BK56:BT56"/>
    <mergeCell ref="BK57:BT57"/>
    <mergeCell ref="BU55:CG55"/>
    <mergeCell ref="CH50:CT50"/>
    <mergeCell ref="BU56:CG56"/>
    <mergeCell ref="CH56:CT56"/>
    <mergeCell ref="BU44:CG44"/>
    <mergeCell ref="BU61:CG61"/>
    <mergeCell ref="CH61:CT61"/>
    <mergeCell ref="BK59:BT59"/>
    <mergeCell ref="BU59:CG59"/>
    <mergeCell ref="CH59:CT59"/>
    <mergeCell ref="CH44:CT44"/>
    <mergeCell ref="BU46:CG46"/>
    <mergeCell ref="CH46:CT46"/>
    <mergeCell ref="BK52:BT52"/>
    <mergeCell ref="CH47:CT47"/>
    <mergeCell ref="CU47:DG47"/>
    <mergeCell ref="BU50:CG50"/>
    <mergeCell ref="BK50:BT50"/>
    <mergeCell ref="BK51:BT51"/>
    <mergeCell ref="BU48:CG48"/>
    <mergeCell ref="CU50:DG50"/>
    <mergeCell ref="DU54:EG54"/>
    <mergeCell ref="BK49:BT49"/>
    <mergeCell ref="EH2:EN2"/>
    <mergeCell ref="CV4:EN4"/>
    <mergeCell ref="CV6:EN6"/>
    <mergeCell ref="CV7:EN7"/>
    <mergeCell ref="DH35:DT35"/>
    <mergeCell ref="DH36:DT36"/>
    <mergeCell ref="DH37:DT37"/>
    <mergeCell ref="BK54:BT54"/>
    <mergeCell ref="DU59:EG59"/>
    <mergeCell ref="CU41:DG41"/>
    <mergeCell ref="DH41:DT41"/>
    <mergeCell ref="DH48:DT48"/>
    <mergeCell ref="DH54:DT54"/>
    <mergeCell ref="EH61:EN61"/>
    <mergeCell ref="EH60:EN60"/>
    <mergeCell ref="EH59:EN59"/>
    <mergeCell ref="EH58:EN58"/>
    <mergeCell ref="CU46:DG46"/>
    <mergeCell ref="DH34:DT34"/>
    <mergeCell ref="DH31:DT31"/>
    <mergeCell ref="CU34:DG34"/>
    <mergeCell ref="DH27:DT27"/>
    <mergeCell ref="CU28:DG28"/>
    <mergeCell ref="DH59:DT59"/>
    <mergeCell ref="CU58:DG58"/>
    <mergeCell ref="CU36:DG36"/>
    <mergeCell ref="DH43:DT43"/>
    <mergeCell ref="CU29:DG29"/>
    <mergeCell ref="CV8:EN8"/>
    <mergeCell ref="CV9:EN9"/>
    <mergeCell ref="CH90:CT90"/>
    <mergeCell ref="CU90:DG90"/>
    <mergeCell ref="DH90:DT90"/>
    <mergeCell ref="DU90:EG90"/>
    <mergeCell ref="EH90:EN90"/>
    <mergeCell ref="DH61:DT61"/>
    <mergeCell ref="DU61:EG61"/>
    <mergeCell ref="CH33:CT33"/>
    <mergeCell ref="DH16:DT16"/>
    <mergeCell ref="EH18:EN18"/>
    <mergeCell ref="DU17:EG17"/>
    <mergeCell ref="EH19:EN19"/>
    <mergeCell ref="EH20:EN20"/>
    <mergeCell ref="EH17:EN17"/>
    <mergeCell ref="DU20:EG20"/>
    <mergeCell ref="DU93:EG93"/>
    <mergeCell ref="EH91:EN91"/>
    <mergeCell ref="CH16:CT16"/>
    <mergeCell ref="CU16:DG16"/>
    <mergeCell ref="CU17:DG17"/>
    <mergeCell ref="DH17:DT17"/>
    <mergeCell ref="CH17:CT17"/>
    <mergeCell ref="EH43:EN43"/>
    <mergeCell ref="EH44:EN44"/>
    <mergeCell ref="EH45:EN45"/>
    <mergeCell ref="CU92:DG92"/>
    <mergeCell ref="DH92:DT92"/>
    <mergeCell ref="CV1:EN1"/>
    <mergeCell ref="CW10:EX10"/>
    <mergeCell ref="EH93:EN93"/>
    <mergeCell ref="BK93:BT93"/>
    <mergeCell ref="BU93:CG93"/>
    <mergeCell ref="CH93:CT93"/>
    <mergeCell ref="CU93:DG93"/>
    <mergeCell ref="DH93:DT93"/>
    <mergeCell ref="DU92:EG92"/>
    <mergeCell ref="EH92:EN92"/>
    <mergeCell ref="BK91:BT91"/>
    <mergeCell ref="BU91:CG91"/>
    <mergeCell ref="CH91:CT91"/>
    <mergeCell ref="CU91:DG91"/>
    <mergeCell ref="DH91:DT91"/>
    <mergeCell ref="DU91:EG91"/>
    <mergeCell ref="BU92:CG92"/>
    <mergeCell ref="CH92:CT92"/>
  </mergeCells>
  <phoneticPr fontId="0" type="noConversion"/>
  <pageMargins left="0.39370078740157483" right="0.23622047244094491" top="0.6692913385826772" bottom="0.43307086614173229" header="0.39370078740157483" footer="0.19685039370078741"/>
  <pageSetup paperSize="9" scale="80" orientation="portrait" blackAndWhite="1" cellComments="asDisplayed" r:id="rId1"/>
  <headerFooter alignWithMargins="0">
    <oddFooter>&amp;C&amp;P</oddFooter>
  </headerFooter>
  <rowBreaks count="3" manualBreakCount="3">
    <brk id="33" max="143" man="1"/>
    <brk id="57" max="143" man="1"/>
    <brk id="77" max="1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G97"/>
  <sheetViews>
    <sheetView view="pageBreakPreview" zoomScale="106" zoomScaleNormal="100" zoomScaleSheetLayoutView="106" workbookViewId="0">
      <selection activeCell="CN10" sqref="CN10"/>
    </sheetView>
  </sheetViews>
  <sheetFormatPr defaultColWidth="0.85546875" defaultRowHeight="11.25"/>
  <cols>
    <col min="1" max="1" width="5.5703125" style="1" customWidth="1"/>
    <col min="2" max="2" width="1.85546875" style="1" customWidth="1"/>
    <col min="3" max="5" width="0.85546875" style="1" customWidth="1"/>
    <col min="6" max="6" width="0.5703125" style="1" customWidth="1"/>
    <col min="7" max="7" width="0.85546875" style="1" customWidth="1"/>
    <col min="8" max="8" width="0.7109375" style="1" customWidth="1"/>
    <col min="9" max="9" width="0.85546875" style="1" customWidth="1"/>
    <col min="10" max="16" width="0.85546875" style="1" hidden="1" customWidth="1"/>
    <col min="17" max="25" width="0.85546875" style="1"/>
    <col min="26" max="26" width="1.140625" style="1" customWidth="1"/>
    <col min="27" max="33" width="0.85546875" style="1"/>
    <col min="34" max="34" width="5.42578125" style="1" customWidth="1"/>
    <col min="35" max="35" width="0.7109375" style="1" customWidth="1"/>
    <col min="36" max="36" width="0.85546875" style="1" hidden="1" customWidth="1"/>
    <col min="37" max="37" width="0.7109375" style="1" hidden="1" customWidth="1"/>
    <col min="38" max="38" width="0.28515625" style="1" hidden="1" customWidth="1"/>
    <col min="39" max="43" width="0.85546875" style="1" hidden="1" customWidth="1"/>
    <col min="44" max="52" width="0.85546875" style="1"/>
    <col min="53" max="53" width="8.85546875" style="1" customWidth="1"/>
    <col min="54" max="63" width="0.85546875" style="1"/>
    <col min="64" max="65" width="0.85546875" style="1" customWidth="1"/>
    <col min="66" max="66" width="1.5703125" style="1" customWidth="1"/>
    <col min="67" max="78" width="0.85546875" style="1"/>
    <col min="79" max="79" width="1.85546875" style="1" customWidth="1"/>
    <col min="80" max="90" width="0.85546875" style="1"/>
    <col min="91" max="91" width="1.28515625" style="1" customWidth="1"/>
    <col min="92" max="103" width="0.85546875" style="1"/>
    <col min="104" max="104" width="1.7109375" style="1" customWidth="1"/>
    <col min="105" max="118" width="0.85546875" style="1"/>
    <col min="119" max="119" width="1.5703125" style="1" customWidth="1"/>
    <col min="120" max="123" width="0.85546875" style="1"/>
    <col min="124" max="124" width="0.85546875" style="1" customWidth="1"/>
    <col min="125" max="125" width="6.140625" style="1" customWidth="1"/>
    <col min="126" max="126" width="4" style="1" customWidth="1"/>
    <col min="127" max="16384" width="0.85546875" style="1"/>
  </cols>
  <sheetData>
    <row r="1" spans="1:137" ht="15.75">
      <c r="CF1" s="16" t="s">
        <v>75</v>
      </c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</row>
    <row r="2" spans="1:137" ht="12.75">
      <c r="DO2" s="17"/>
      <c r="DP2" s="17"/>
      <c r="DQ2" s="17"/>
      <c r="DR2" s="17"/>
      <c r="DS2" s="17"/>
      <c r="DT2" s="17"/>
      <c r="DU2" s="17"/>
    </row>
    <row r="3" spans="1:137" ht="15.75">
      <c r="CF3" s="16" t="s">
        <v>70</v>
      </c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</row>
    <row r="4" spans="1:137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</row>
    <row r="5" spans="1:137" ht="11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25" t="s">
        <v>63</v>
      </c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</row>
    <row r="6" spans="1:137" ht="12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25" t="s">
        <v>64</v>
      </c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</row>
    <row r="7" spans="1:137" ht="12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25" t="s">
        <v>65</v>
      </c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</row>
    <row r="8" spans="1:137" ht="14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5" t="s">
        <v>77</v>
      </c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</row>
    <row r="9" spans="1:137" ht="12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17" t="s">
        <v>74</v>
      </c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</row>
    <row r="10" spans="1:137" ht="12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17"/>
      <c r="DP10" s="17"/>
      <c r="DQ10" s="17"/>
      <c r="DR10" s="17"/>
      <c r="DS10" s="17"/>
      <c r="DT10" s="17"/>
      <c r="DU10" s="17"/>
    </row>
    <row r="11" spans="1:137" ht="12.75" customHeight="1">
      <c r="A11" s="47" t="s">
        <v>67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</row>
    <row r="12" spans="1:137" ht="11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</row>
    <row r="13" spans="1:137" s="2" customFormat="1" ht="13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</row>
    <row r="14" spans="1:137" ht="29.25" customHeight="1"/>
    <row r="15" spans="1:137" ht="20.25" customHeight="1">
      <c r="A15" s="19" t="s">
        <v>55</v>
      </c>
      <c r="B15" s="19" t="s">
        <v>16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 t="s">
        <v>15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 t="s">
        <v>56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37" t="s">
        <v>11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 t="s">
        <v>17</v>
      </c>
      <c r="DP15" s="37"/>
      <c r="DQ15" s="37"/>
      <c r="DR15" s="37"/>
      <c r="DS15" s="37"/>
      <c r="DT15" s="37"/>
      <c r="DU15" s="37"/>
    </row>
    <row r="16" spans="1:137" ht="57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 t="s">
        <v>9</v>
      </c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 t="s">
        <v>10</v>
      </c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 t="s">
        <v>58</v>
      </c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 t="s">
        <v>59</v>
      </c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60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37"/>
      <c r="DP16" s="37"/>
      <c r="DQ16" s="37"/>
      <c r="DR16" s="37"/>
      <c r="DS16" s="37"/>
      <c r="DT16" s="37"/>
      <c r="DU16" s="37"/>
    </row>
    <row r="17" spans="1:125" ht="15">
      <c r="A17" s="5"/>
      <c r="B17" s="20" t="s">
        <v>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 t="s">
        <v>2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 t="s">
        <v>3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 t="s">
        <v>4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 t="s">
        <v>5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 t="s">
        <v>6</v>
      </c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 t="s">
        <v>7</v>
      </c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 t="s">
        <v>13</v>
      </c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 t="s">
        <v>14</v>
      </c>
      <c r="DP17" s="20"/>
      <c r="DQ17" s="20"/>
      <c r="DR17" s="20"/>
      <c r="DS17" s="20"/>
      <c r="DT17" s="20"/>
      <c r="DU17" s="20"/>
    </row>
    <row r="18" spans="1:125" ht="24.75" customHeight="1">
      <c r="A18" s="30"/>
      <c r="B18" s="35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19" t="s">
        <v>71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30" t="s">
        <v>18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28">
        <f ca="1">SUM('приложение №4'!BU18:CG18)</f>
        <v>62335.414999999994</v>
      </c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>
        <f ca="1">SUM('приложение №4'!CH18:CT18)</f>
        <v>41225</v>
      </c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>
        <f ca="1">SUM('приложение №4'!CU18:DG18)</f>
        <v>36238.5</v>
      </c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>
        <f ca="1">SUM('приложение №4'!DH18:DT18)</f>
        <v>36238.5</v>
      </c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>
        <f ca="1">SUM('приложение №4'!DU18:EG18)</f>
        <v>36238.5</v>
      </c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>
        <f>SUM(BB18:DN18)</f>
        <v>212275.91499999998</v>
      </c>
      <c r="DP18" s="28"/>
      <c r="DQ18" s="28"/>
      <c r="DR18" s="28"/>
      <c r="DS18" s="28"/>
      <c r="DT18" s="28"/>
      <c r="DU18" s="28"/>
    </row>
    <row r="19" spans="1:125" ht="29.25" customHeight="1">
      <c r="A19" s="3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48" t="s">
        <v>52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26">
        <f>SUM(BB18)</f>
        <v>62335.414999999994</v>
      </c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>
        <f>SUM(BO18)</f>
        <v>41225</v>
      </c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>
        <f>SUM(CB18)</f>
        <v>36238.5</v>
      </c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f>SUM(CO18)</f>
        <v>36238.5</v>
      </c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>
        <f>SUM(DB18)</f>
        <v>36238.5</v>
      </c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>
        <f>SUM(BB19:DN20)</f>
        <v>212275.91499999998</v>
      </c>
      <c r="DP19" s="26"/>
      <c r="DQ19" s="26"/>
      <c r="DR19" s="26"/>
      <c r="DS19" s="26"/>
      <c r="DT19" s="26"/>
      <c r="DU19" s="26"/>
    </row>
    <row r="20" spans="1:125" ht="46.5" customHeight="1">
      <c r="A20" s="30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</row>
    <row r="21" spans="1:125" ht="69" customHeight="1">
      <c r="A21" s="30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49" t="s">
        <v>51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26">
        <v>0</v>
      </c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6">
        <v>0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6">
        <v>0</v>
      </c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6">
        <v>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6">
        <v>0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6">
        <v>0</v>
      </c>
      <c r="DP21" s="27"/>
      <c r="DQ21" s="27"/>
      <c r="DR21" s="27"/>
      <c r="DS21" s="27"/>
      <c r="DT21" s="27"/>
      <c r="DU21" s="27"/>
    </row>
    <row r="22" spans="1:125" ht="27.75" customHeight="1">
      <c r="A22" s="33" t="s">
        <v>0</v>
      </c>
      <c r="B22" s="35" t="s">
        <v>23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9" t="s">
        <v>24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30" t="s">
        <v>18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28">
        <f ca="1">SUM('приложение №4'!BU22:CG22)</f>
        <v>22953.599999999999</v>
      </c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8">
        <f ca="1">SUM('приложение №4'!CH22:CT22)</f>
        <v>17443.199999999997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8">
        <f ca="1">SUM('приложение №4'!CU22:DG22)</f>
        <v>14610.3</v>
      </c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8">
        <f ca="1">SUM('приложение №4'!DH22:DT22)</f>
        <v>14610.3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>
        <f ca="1">SUM('приложение №4'!DU22:EG22)</f>
        <v>14610.3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8">
        <f ca="1">SUM('приложение №4'!EH22:EN22)</f>
        <v>84227.700000000012</v>
      </c>
      <c r="DP22" s="27"/>
      <c r="DQ22" s="27"/>
      <c r="DR22" s="27"/>
      <c r="DS22" s="27"/>
      <c r="DT22" s="27"/>
      <c r="DU22" s="27"/>
    </row>
    <row r="23" spans="1:125" ht="24" customHeight="1">
      <c r="A23" s="3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48" t="s">
        <v>52</v>
      </c>
      <c r="AS23" s="48"/>
      <c r="AT23" s="48"/>
      <c r="AU23" s="48"/>
      <c r="AV23" s="48"/>
      <c r="AW23" s="48"/>
      <c r="AX23" s="48"/>
      <c r="AY23" s="48"/>
      <c r="AZ23" s="48"/>
      <c r="BA23" s="48"/>
      <c r="BB23" s="26">
        <f>SUM(BB22)</f>
        <v>22953.599999999999</v>
      </c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>
        <f>SUM(BO22)</f>
        <v>17443.199999999997</v>
      </c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>
        <f>SUM(CB22)</f>
        <v>14610.3</v>
      </c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>
        <f>SUM(CO22)</f>
        <v>14610.3</v>
      </c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>
        <f>SUM(DB22)</f>
        <v>14610.3</v>
      </c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>
        <f>SUM(DO22)</f>
        <v>84227.700000000012</v>
      </c>
      <c r="DP23" s="26"/>
      <c r="DQ23" s="26"/>
      <c r="DR23" s="26"/>
      <c r="DS23" s="26"/>
      <c r="DT23" s="26"/>
      <c r="DU23" s="26"/>
    </row>
    <row r="24" spans="1:125" ht="64.5" customHeight="1">
      <c r="A24" s="3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</row>
    <row r="25" spans="1:125" ht="42.75" customHeight="1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49" t="s">
        <v>51</v>
      </c>
      <c r="AS25" s="49"/>
      <c r="AT25" s="49"/>
      <c r="AU25" s="49"/>
      <c r="AV25" s="49"/>
      <c r="AW25" s="49"/>
      <c r="AX25" s="49"/>
      <c r="AY25" s="49"/>
      <c r="AZ25" s="49"/>
      <c r="BA25" s="49"/>
      <c r="BB25" s="26">
        <v>0</v>
      </c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6">
        <v>0</v>
      </c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6">
        <v>0</v>
      </c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6">
        <v>0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6">
        <v>0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6">
        <v>0</v>
      </c>
      <c r="DP25" s="27"/>
      <c r="DQ25" s="27"/>
      <c r="DR25" s="27"/>
      <c r="DS25" s="27"/>
      <c r="DT25" s="27"/>
      <c r="DU25" s="27"/>
    </row>
    <row r="26" spans="1:125" ht="24" customHeight="1">
      <c r="A26" s="33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9" t="s">
        <v>25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30" t="s">
        <v>18</v>
      </c>
      <c r="AS26" s="30"/>
      <c r="AT26" s="30"/>
      <c r="AU26" s="30"/>
      <c r="AV26" s="30"/>
      <c r="AW26" s="30"/>
      <c r="AX26" s="30"/>
      <c r="AY26" s="30"/>
      <c r="AZ26" s="30"/>
      <c r="BA26" s="30"/>
      <c r="BB26" s="28">
        <f ca="1">SUM('приложение №4'!BU26:CG26)</f>
        <v>11109.9</v>
      </c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>
        <f ca="1">SUM('приложение №4'!CH26:CT26)</f>
        <v>8742.7999999999993</v>
      </c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>
        <f ca="1">SUM('приложение №4'!CU26:DG26)</f>
        <v>8664.9</v>
      </c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8">
        <f ca="1">SUM('приложение №4'!DH26:DT26)</f>
        <v>8664.9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>
        <f ca="1">SUM('приложение №4'!DU26:EG26)</f>
        <v>8664.9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8">
        <f ca="1">SUM('приложение №4'!EH26:EN26)</f>
        <v>45847.4</v>
      </c>
      <c r="DP26" s="27"/>
      <c r="DQ26" s="27"/>
      <c r="DR26" s="27"/>
      <c r="DS26" s="27"/>
      <c r="DT26" s="27"/>
      <c r="DU26" s="27"/>
    </row>
    <row r="27" spans="1:125" ht="27.75" customHeight="1">
      <c r="A27" s="3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48" t="s">
        <v>52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26">
        <f>SUM(BB26)</f>
        <v>11109.9</v>
      </c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>
        <f>SUM(BO26)</f>
        <v>8742.7999999999993</v>
      </c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>
        <f>SUM(CB26)</f>
        <v>8664.9</v>
      </c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>
        <v>8664.9</v>
      </c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>
        <v>8664.9</v>
      </c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>
        <f>SUM(DO26)</f>
        <v>45847.4</v>
      </c>
      <c r="DP27" s="26"/>
      <c r="DQ27" s="26"/>
      <c r="DR27" s="26"/>
      <c r="DS27" s="26"/>
      <c r="DT27" s="26"/>
      <c r="DU27" s="26"/>
    </row>
    <row r="28" spans="1:125" ht="63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</row>
    <row r="29" spans="1:125" ht="30.75" customHeight="1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49" t="s">
        <v>51</v>
      </c>
      <c r="AS29" s="49"/>
      <c r="AT29" s="49"/>
      <c r="AU29" s="49"/>
      <c r="AV29" s="49"/>
      <c r="AW29" s="49"/>
      <c r="AX29" s="49"/>
      <c r="AY29" s="49"/>
      <c r="AZ29" s="49"/>
      <c r="BA29" s="49"/>
      <c r="BB29" s="26">
        <v>0</v>
      </c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6">
        <v>0</v>
      </c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6">
        <v>0</v>
      </c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6">
        <v>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6">
        <v>0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6">
        <v>0</v>
      </c>
      <c r="DP29" s="27"/>
      <c r="DQ29" s="27"/>
      <c r="DR29" s="27"/>
      <c r="DS29" s="27"/>
      <c r="DT29" s="27"/>
      <c r="DU29" s="27"/>
    </row>
    <row r="30" spans="1:125" ht="24" customHeight="1">
      <c r="A30" s="33" t="s">
        <v>49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9" t="s">
        <v>27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9" t="s">
        <v>18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28">
        <f ca="1">SUM('приложение №4'!BU30:CG30)</f>
        <v>102</v>
      </c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8">
        <f ca="1">SUM('приложение №4'!CH30:CT30)</f>
        <v>102</v>
      </c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8">
        <f ca="1">SUM('приложение №4'!CU30:DG30)</f>
        <v>102</v>
      </c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8">
        <f ca="1">SUM('приложение №4'!DH30:DT30)</f>
        <v>102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8">
        <f ca="1">SUM('приложение №4'!DU30:EG30)</f>
        <v>102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8">
        <f ca="1">SUM('приложение №4'!EH30:EN30)</f>
        <v>510</v>
      </c>
      <c r="DP30" s="27"/>
      <c r="DQ30" s="27"/>
      <c r="DR30" s="27"/>
      <c r="DS30" s="27"/>
      <c r="DT30" s="27"/>
      <c r="DU30" s="27"/>
    </row>
    <row r="31" spans="1:125" ht="30.75" customHeight="1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48" t="s">
        <v>52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26">
        <f>SUM(BB30)</f>
        <v>102</v>
      </c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>
        <f>SUM(BO30)</f>
        <v>102</v>
      </c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>
        <f>SUM(CB30)</f>
        <v>102</v>
      </c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>
        <f>SUM(CO30)</f>
        <v>102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>
        <f>SUM(DB30)</f>
        <v>102</v>
      </c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>
        <f>SUM(DO30)</f>
        <v>510</v>
      </c>
      <c r="DP31" s="26"/>
      <c r="DQ31" s="26"/>
      <c r="DR31" s="26"/>
      <c r="DS31" s="26"/>
      <c r="DT31" s="26"/>
      <c r="DU31" s="26"/>
    </row>
    <row r="32" spans="1:125" ht="62.25" customHeight="1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</row>
    <row r="33" spans="1:125" ht="33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49" t="s">
        <v>51</v>
      </c>
      <c r="AS33" s="49"/>
      <c r="AT33" s="49"/>
      <c r="AU33" s="49"/>
      <c r="AV33" s="49"/>
      <c r="AW33" s="49"/>
      <c r="AX33" s="49"/>
      <c r="AY33" s="49"/>
      <c r="AZ33" s="49"/>
      <c r="BA33" s="49"/>
      <c r="BB33" s="26">
        <v>0</v>
      </c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6">
        <v>0</v>
      </c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6">
        <v>0</v>
      </c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6">
        <v>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6">
        <v>0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6">
        <v>0</v>
      </c>
      <c r="DP33" s="27"/>
      <c r="DQ33" s="27"/>
      <c r="DR33" s="27"/>
      <c r="DS33" s="27"/>
      <c r="DT33" s="27"/>
      <c r="DU33" s="27"/>
    </row>
    <row r="34" spans="1:125" ht="27" customHeight="1">
      <c r="A34" s="33" t="s">
        <v>28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19" t="s">
        <v>29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30" t="s">
        <v>18</v>
      </c>
      <c r="AS34" s="30"/>
      <c r="AT34" s="30"/>
      <c r="AU34" s="30"/>
      <c r="AV34" s="30"/>
      <c r="AW34" s="30"/>
      <c r="AX34" s="30"/>
      <c r="AY34" s="30"/>
      <c r="AZ34" s="30"/>
      <c r="BA34" s="30"/>
      <c r="BB34" s="28">
        <f ca="1">SUM('приложение №4'!BU34:CG34)</f>
        <v>128</v>
      </c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>
        <f ca="1">SUM('приложение №4'!CH34:CT34)</f>
        <v>20</v>
      </c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8">
        <f ca="1">SUM('приложение №4'!CU34:DG34)</f>
        <v>20</v>
      </c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8">
        <f ca="1">SUM('приложение №4'!DH34:DT34)</f>
        <v>20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8">
        <f ca="1">SUM('приложение №4'!DU34:EG34)</f>
        <v>20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8">
        <f ca="1">SUM('приложение №4'!EH34:EN34)</f>
        <v>208</v>
      </c>
      <c r="DP34" s="27"/>
      <c r="DQ34" s="27"/>
      <c r="DR34" s="27"/>
      <c r="DS34" s="27"/>
      <c r="DT34" s="27"/>
      <c r="DU34" s="27"/>
    </row>
    <row r="35" spans="1:125" ht="24" customHeight="1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48" t="s">
        <v>52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26">
        <f>SUM(BB34)</f>
        <v>128</v>
      </c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>
        <f>SUM(BO34)</f>
        <v>20</v>
      </c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>
        <f>SUM(CB34)</f>
        <v>20</v>
      </c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>
        <f>SUM(CO34)</f>
        <v>20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>
        <f>SUM(DB34)</f>
        <v>20</v>
      </c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>
        <f>SUM(DO34)</f>
        <v>208</v>
      </c>
      <c r="DP35" s="26"/>
      <c r="DQ35" s="26"/>
      <c r="DR35" s="26"/>
      <c r="DS35" s="26"/>
      <c r="DT35" s="26"/>
      <c r="DU35" s="26"/>
    </row>
    <row r="36" spans="1:125" ht="67.5" customHeight="1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</row>
    <row r="37" spans="1:125" ht="35.25" customHeight="1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49" t="s">
        <v>51</v>
      </c>
      <c r="AS37" s="49"/>
      <c r="AT37" s="49"/>
      <c r="AU37" s="49"/>
      <c r="AV37" s="49"/>
      <c r="AW37" s="49"/>
      <c r="AX37" s="49"/>
      <c r="AY37" s="49"/>
      <c r="AZ37" s="49"/>
      <c r="BA37" s="49"/>
      <c r="BB37" s="26">
        <v>0</v>
      </c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6">
        <v>0</v>
      </c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6">
        <v>0</v>
      </c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6">
        <v>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6">
        <v>0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6">
        <v>0</v>
      </c>
      <c r="DP37" s="27"/>
      <c r="DQ37" s="27"/>
      <c r="DR37" s="27"/>
      <c r="DS37" s="27"/>
      <c r="DT37" s="27"/>
      <c r="DU37" s="27"/>
    </row>
    <row r="38" spans="1:125" ht="25.5" customHeight="1">
      <c r="A38" s="33" t="s">
        <v>30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9" t="s">
        <v>31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6"/>
      <c r="AM38" s="6"/>
      <c r="AN38" s="6"/>
      <c r="AO38" s="6"/>
      <c r="AP38" s="6"/>
      <c r="AQ38" s="6"/>
      <c r="AR38" s="30" t="s">
        <v>18</v>
      </c>
      <c r="AS38" s="30"/>
      <c r="AT38" s="30"/>
      <c r="AU38" s="30"/>
      <c r="AV38" s="30"/>
      <c r="AW38" s="30"/>
      <c r="AX38" s="30"/>
      <c r="AY38" s="30"/>
      <c r="AZ38" s="30"/>
      <c r="BA38" s="30"/>
      <c r="BB38" s="28">
        <f ca="1">SUM('приложение №4'!BU38:CG38)</f>
        <v>15</v>
      </c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8">
        <f ca="1">SUM('приложение №4'!CH38:CT38)</f>
        <v>15</v>
      </c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8">
        <f ca="1">SUM('приложение №4'!CU38:DG38)</f>
        <v>15</v>
      </c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8">
        <f ca="1">SUM('приложение №4'!DH38:DT38)</f>
        <v>15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8">
        <f ca="1">SUM('приложение №4'!DU38:EG38)</f>
        <v>15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8">
        <f ca="1">SUM('приложение №4'!EH38:EN38)</f>
        <v>75</v>
      </c>
      <c r="DP38" s="27"/>
      <c r="DQ38" s="27"/>
      <c r="DR38" s="27"/>
      <c r="DS38" s="27"/>
      <c r="DT38" s="27"/>
      <c r="DU38" s="27"/>
    </row>
    <row r="39" spans="1:125" ht="45" customHeight="1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6"/>
      <c r="AM39" s="6"/>
      <c r="AN39" s="6"/>
      <c r="AO39" s="6"/>
      <c r="AP39" s="6"/>
      <c r="AQ39" s="6"/>
      <c r="AR39" s="48" t="s">
        <v>52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26">
        <f>SUM(BB38)</f>
        <v>15</v>
      </c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>
        <f>SUM(BO38)</f>
        <v>15</v>
      </c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>
        <f>SUM(CB38)</f>
        <v>15</v>
      </c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>
        <f>SUM(CO38)</f>
        <v>15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>
        <f>SUM(DB38)</f>
        <v>15</v>
      </c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>
        <f>SUM(DO38)</f>
        <v>75</v>
      </c>
      <c r="DP39" s="26"/>
      <c r="DQ39" s="26"/>
      <c r="DR39" s="26"/>
      <c r="DS39" s="26"/>
      <c r="DT39" s="26"/>
      <c r="DU39" s="26"/>
    </row>
    <row r="40" spans="1:125" ht="42" customHeight="1">
      <c r="A40" s="3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6"/>
      <c r="AM40" s="6"/>
      <c r="AN40" s="6"/>
      <c r="AO40" s="6"/>
      <c r="AP40" s="6"/>
      <c r="AQ40" s="6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</row>
    <row r="41" spans="1:125" ht="32.25" customHeight="1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6"/>
      <c r="AM41" s="6"/>
      <c r="AN41" s="6"/>
      <c r="AO41" s="6"/>
      <c r="AP41" s="6"/>
      <c r="AQ41" s="6"/>
      <c r="AR41" s="49" t="s">
        <v>51</v>
      </c>
      <c r="AS41" s="49"/>
      <c r="AT41" s="49"/>
      <c r="AU41" s="49"/>
      <c r="AV41" s="49"/>
      <c r="AW41" s="49"/>
      <c r="AX41" s="49"/>
      <c r="AY41" s="49"/>
      <c r="AZ41" s="49"/>
      <c r="BA41" s="49"/>
      <c r="BB41" s="26">
        <v>0</v>
      </c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6">
        <v>0</v>
      </c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6">
        <v>0</v>
      </c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6">
        <v>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6">
        <v>0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6">
        <v>0</v>
      </c>
      <c r="DP41" s="27"/>
      <c r="DQ41" s="27"/>
      <c r="DR41" s="27"/>
      <c r="DS41" s="27"/>
      <c r="DT41" s="27"/>
      <c r="DU41" s="27"/>
    </row>
    <row r="42" spans="1:125" ht="23.25" customHeight="1">
      <c r="A42" s="33" t="s">
        <v>32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19" t="s">
        <v>33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7"/>
      <c r="AM42" s="7"/>
      <c r="AN42" s="7"/>
      <c r="AO42" s="7"/>
      <c r="AP42" s="7"/>
      <c r="AQ42" s="7"/>
      <c r="AR42" s="29" t="s">
        <v>18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8">
        <f ca="1">SUM('приложение №4'!BU42:CG42)</f>
        <v>40</v>
      </c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>
        <f ca="1">SUM('приложение №4'!CH42:CT42)</f>
        <v>40</v>
      </c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>
        <f ca="1">SUM('приложение №4'!CU42:DG42)</f>
        <v>40</v>
      </c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8">
        <f ca="1">SUM('приложение №4'!DH42:DT42)</f>
        <v>40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8">
        <f ca="1">SUM('приложение №4'!DU42:EG42)</f>
        <v>40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8">
        <f ca="1">SUM('приложение №4'!EH42:EN42)</f>
        <v>200</v>
      </c>
      <c r="DP42" s="27"/>
      <c r="DQ42" s="27"/>
      <c r="DR42" s="27"/>
      <c r="DS42" s="27"/>
      <c r="DT42" s="27"/>
      <c r="DU42" s="27"/>
    </row>
    <row r="43" spans="1:125" ht="33.75" customHeight="1">
      <c r="A43" s="3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8"/>
      <c r="AM43" s="8"/>
      <c r="AN43" s="8"/>
      <c r="AO43" s="8"/>
      <c r="AP43" s="8"/>
      <c r="AQ43" s="8"/>
      <c r="AR43" s="48" t="s">
        <v>52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26">
        <f>SUM(BB42)</f>
        <v>40</v>
      </c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>
        <f>SUM(BO42)</f>
        <v>40</v>
      </c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>
        <f>SUM(CB42)</f>
        <v>40</v>
      </c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>
        <f>SUM(CO42)</f>
        <v>40</v>
      </c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f>SUM(DB42)</f>
        <v>40</v>
      </c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>
        <f>SUM(DO42)</f>
        <v>200</v>
      </c>
      <c r="DP43" s="26"/>
      <c r="DQ43" s="26"/>
      <c r="DR43" s="26"/>
      <c r="DS43" s="26"/>
      <c r="DT43" s="26"/>
      <c r="DU43" s="26"/>
    </row>
    <row r="44" spans="1:125" ht="57.75" customHeight="1">
      <c r="A44" s="3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8"/>
      <c r="AM44" s="8"/>
      <c r="AN44" s="8"/>
      <c r="AO44" s="8"/>
      <c r="AP44" s="8"/>
      <c r="AQ44" s="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</row>
    <row r="45" spans="1:125" ht="35.25" customHeight="1">
      <c r="A45" s="3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9"/>
      <c r="AM45" s="9"/>
      <c r="AN45" s="9"/>
      <c r="AO45" s="9"/>
      <c r="AP45" s="9"/>
      <c r="AQ45" s="9"/>
      <c r="AR45" s="49" t="s">
        <v>51</v>
      </c>
      <c r="AS45" s="49"/>
      <c r="AT45" s="49"/>
      <c r="AU45" s="49"/>
      <c r="AV45" s="49"/>
      <c r="AW45" s="49"/>
      <c r="AX45" s="49"/>
      <c r="AY45" s="49"/>
      <c r="AZ45" s="49"/>
      <c r="BA45" s="49"/>
      <c r="BB45" s="26">
        <v>0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6">
        <v>0</v>
      </c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6">
        <v>0</v>
      </c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6">
        <v>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6">
        <v>0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6">
        <v>0</v>
      </c>
      <c r="DP45" s="27"/>
      <c r="DQ45" s="27"/>
      <c r="DR45" s="27"/>
      <c r="DS45" s="27"/>
      <c r="DT45" s="27"/>
      <c r="DU45" s="27"/>
    </row>
    <row r="46" spans="1:125" ht="25.5" customHeight="1">
      <c r="A46" s="33" t="s">
        <v>34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19" t="s">
        <v>35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30" t="s">
        <v>18</v>
      </c>
      <c r="AS46" s="30"/>
      <c r="AT46" s="30"/>
      <c r="AU46" s="30"/>
      <c r="AV46" s="30"/>
      <c r="AW46" s="30"/>
      <c r="AX46" s="30"/>
      <c r="AY46" s="30"/>
      <c r="AZ46" s="30"/>
      <c r="BA46" s="30"/>
      <c r="BB46" s="28">
        <f ca="1">SUM('приложение №4'!BU46:CG46)</f>
        <v>11348.7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8">
        <f ca="1">SUM('приложение №4'!CH46:CT46)</f>
        <v>8508.4</v>
      </c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8">
        <f ca="1">SUM('приложение №4'!CU46:DG46)</f>
        <v>5753.4</v>
      </c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8">
        <f ca="1">SUM('приложение №4'!DH46:DT46)</f>
        <v>5753.4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8">
        <f ca="1">SUM('приложение №4'!DU46:EG46)</f>
        <v>5753.4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8">
        <f ca="1">SUM('приложение №4'!EH46:EN46)</f>
        <v>37117.300000000003</v>
      </c>
      <c r="DP46" s="27"/>
      <c r="DQ46" s="27"/>
      <c r="DR46" s="27"/>
      <c r="DS46" s="27"/>
      <c r="DT46" s="27"/>
      <c r="DU46" s="27"/>
    </row>
    <row r="47" spans="1:125" ht="25.5" customHeight="1">
      <c r="A47" s="3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48" t="s">
        <v>52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26">
        <f>SUM(BB46)</f>
        <v>11348.7</v>
      </c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>
        <f>SUM(BO46)</f>
        <v>8508.4</v>
      </c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>
        <f>SUM(CB46)</f>
        <v>5753.4</v>
      </c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>
        <v>5753.4</v>
      </c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>
        <v>5753.4</v>
      </c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>
        <f>SUM(DO46)</f>
        <v>37117.300000000003</v>
      </c>
      <c r="DP47" s="26"/>
      <c r="DQ47" s="26"/>
      <c r="DR47" s="26"/>
      <c r="DS47" s="26"/>
      <c r="DT47" s="26"/>
      <c r="DU47" s="26"/>
    </row>
    <row r="48" spans="1:125" ht="66.75" customHeight="1">
      <c r="A48" s="3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</row>
    <row r="49" spans="1:125" ht="38.25" customHeight="1">
      <c r="A49" s="3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49" t="s">
        <v>51</v>
      </c>
      <c r="AS49" s="49"/>
      <c r="AT49" s="49"/>
      <c r="AU49" s="49"/>
      <c r="AV49" s="49"/>
      <c r="AW49" s="49"/>
      <c r="AX49" s="49"/>
      <c r="AY49" s="49"/>
      <c r="AZ49" s="49"/>
      <c r="BA49" s="49"/>
      <c r="BB49" s="26">
        <v>0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6">
        <v>0</v>
      </c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6">
        <v>0</v>
      </c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6">
        <v>0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6">
        <v>0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6">
        <f>SUM(BB49:DN49)</f>
        <v>0</v>
      </c>
      <c r="DP49" s="27"/>
      <c r="DQ49" s="27"/>
      <c r="DR49" s="27"/>
      <c r="DS49" s="27"/>
      <c r="DT49" s="27"/>
      <c r="DU49" s="27"/>
    </row>
    <row r="50" spans="1:125" ht="24" customHeight="1">
      <c r="A50" s="33" t="s">
        <v>36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9" t="s">
        <v>37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0"/>
      <c r="AM50" s="10"/>
      <c r="AN50" s="10"/>
      <c r="AO50" s="10"/>
      <c r="AP50" s="10"/>
      <c r="AQ50" s="10"/>
      <c r="AR50" s="30" t="s">
        <v>18</v>
      </c>
      <c r="AS50" s="30"/>
      <c r="AT50" s="30"/>
      <c r="AU50" s="30"/>
      <c r="AV50" s="30"/>
      <c r="AW50" s="30"/>
      <c r="AX50" s="30"/>
      <c r="AY50" s="30"/>
      <c r="AZ50" s="30"/>
      <c r="BA50" s="30"/>
      <c r="BB50" s="28">
        <f ca="1">SUM('приложение №4'!BU50:CG50)</f>
        <v>15</v>
      </c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8">
        <f ca="1">SUM('приложение №4'!CH50:CT50)</f>
        <v>15</v>
      </c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8">
        <f ca="1">SUM('приложение №4'!CU50:DG50)</f>
        <v>15</v>
      </c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8">
        <f ca="1">SUM('приложение №4'!DH50:DT50)</f>
        <v>15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8">
        <f ca="1">SUM('приложение №4'!DU50:EG50)</f>
        <v>15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8">
        <f ca="1">SUM('приложение №4'!EH50:EN50)</f>
        <v>75</v>
      </c>
      <c r="DP50" s="27"/>
      <c r="DQ50" s="27"/>
      <c r="DR50" s="27"/>
      <c r="DS50" s="27"/>
      <c r="DT50" s="27"/>
      <c r="DU50" s="27"/>
    </row>
    <row r="51" spans="1:125" ht="24" customHeight="1">
      <c r="A51" s="3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0"/>
      <c r="AM51" s="10"/>
      <c r="AN51" s="10"/>
      <c r="AO51" s="10"/>
      <c r="AP51" s="10"/>
      <c r="AQ51" s="10"/>
      <c r="AR51" s="48" t="s">
        <v>52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26">
        <f>SUM(BB50)</f>
        <v>15</v>
      </c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>
        <f>SUM(BO50)</f>
        <v>15</v>
      </c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>
        <f>SUM(CB50)</f>
        <v>15</v>
      </c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>
        <f>SUM(CO50)</f>
        <v>15</v>
      </c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>
        <f>SUM(DB50)</f>
        <v>15</v>
      </c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>
        <f>SUM(DO50)</f>
        <v>75</v>
      </c>
      <c r="DP51" s="26"/>
      <c r="DQ51" s="26"/>
      <c r="DR51" s="26"/>
      <c r="DS51" s="26"/>
      <c r="DT51" s="26"/>
      <c r="DU51" s="26"/>
    </row>
    <row r="52" spans="1:125" ht="69" customHeight="1">
      <c r="A52" s="3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0"/>
      <c r="AM52" s="10"/>
      <c r="AN52" s="10"/>
      <c r="AO52" s="10"/>
      <c r="AP52" s="10"/>
      <c r="AQ52" s="10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</row>
    <row r="53" spans="1:125" ht="37.5" customHeight="1">
      <c r="A53" s="3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0"/>
      <c r="AM53" s="10"/>
      <c r="AN53" s="10"/>
      <c r="AO53" s="10"/>
      <c r="AP53" s="10"/>
      <c r="AQ53" s="10"/>
      <c r="AR53" s="49" t="s">
        <v>51</v>
      </c>
      <c r="AS53" s="49"/>
      <c r="AT53" s="49"/>
      <c r="AU53" s="49"/>
      <c r="AV53" s="49"/>
      <c r="AW53" s="49"/>
      <c r="AX53" s="49"/>
      <c r="AY53" s="49"/>
      <c r="AZ53" s="49"/>
      <c r="BA53" s="49"/>
      <c r="BB53" s="26">
        <v>0</v>
      </c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6">
        <v>0</v>
      </c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6">
        <v>0</v>
      </c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6">
        <v>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6">
        <v>0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6">
        <f>SUM(BB53:DN53)</f>
        <v>0</v>
      </c>
      <c r="DP53" s="27"/>
      <c r="DQ53" s="27"/>
      <c r="DR53" s="27"/>
      <c r="DS53" s="27"/>
      <c r="DT53" s="27"/>
      <c r="DU53" s="27"/>
    </row>
    <row r="54" spans="1:125" ht="24" customHeight="1">
      <c r="A54" s="33" t="s">
        <v>38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9" t="s">
        <v>39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0"/>
      <c r="AM54" s="10"/>
      <c r="AN54" s="10"/>
      <c r="AO54" s="10"/>
      <c r="AP54" s="10"/>
      <c r="AQ54" s="10"/>
      <c r="AR54" s="30" t="s">
        <v>18</v>
      </c>
      <c r="AS54" s="30"/>
      <c r="AT54" s="30"/>
      <c r="AU54" s="30"/>
      <c r="AV54" s="30"/>
      <c r="AW54" s="30"/>
      <c r="AX54" s="30"/>
      <c r="AY54" s="30"/>
      <c r="AZ54" s="30"/>
      <c r="BA54" s="30"/>
      <c r="BB54" s="28">
        <f ca="1">SUM('приложение №4'!BU54:CG54)</f>
        <v>0</v>
      </c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>
        <f ca="1">SUM('приложение №4'!CH54:CT54)</f>
        <v>0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8">
        <f ca="1">SUM('приложение №4'!CU54:DG54)</f>
        <v>0</v>
      </c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8">
        <f ca="1">SUM('приложение №4'!DH54:DT54)</f>
        <v>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8">
        <f ca="1">SUM('приложение №4'!DU54:EG54)</f>
        <v>0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8">
        <f ca="1">SUM('приложение №4'!EH54:EN54)</f>
        <v>0</v>
      </c>
      <c r="DP54" s="27"/>
      <c r="DQ54" s="27"/>
      <c r="DR54" s="27"/>
      <c r="DS54" s="27"/>
      <c r="DT54" s="27"/>
      <c r="DU54" s="27"/>
    </row>
    <row r="55" spans="1:125" ht="24" customHeight="1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0"/>
      <c r="AM55" s="10"/>
      <c r="AN55" s="10"/>
      <c r="AO55" s="10"/>
      <c r="AP55" s="10"/>
      <c r="AQ55" s="10"/>
      <c r="AR55" s="48" t="s">
        <v>52</v>
      </c>
      <c r="AS55" s="48"/>
      <c r="AT55" s="48"/>
      <c r="AU55" s="48"/>
      <c r="AV55" s="48"/>
      <c r="AW55" s="48"/>
      <c r="AX55" s="48"/>
      <c r="AY55" s="48"/>
      <c r="AZ55" s="48"/>
      <c r="BA55" s="48"/>
      <c r="BB55" s="26">
        <f>SUM(BB54)</f>
        <v>0</v>
      </c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>
        <f>SUM(BO54)</f>
        <v>0</v>
      </c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>
        <f>SUM(CB54)</f>
        <v>0</v>
      </c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>
        <f>SUM(CO54)</f>
        <v>0</v>
      </c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>
        <f>SUM(DB54)</f>
        <v>0</v>
      </c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>
        <f>SUM(DO54)</f>
        <v>0</v>
      </c>
      <c r="DP55" s="26"/>
      <c r="DQ55" s="26"/>
      <c r="DR55" s="26"/>
      <c r="DS55" s="26"/>
      <c r="DT55" s="26"/>
      <c r="DU55" s="26"/>
    </row>
    <row r="56" spans="1:125" ht="63.75" customHeight="1">
      <c r="A56" s="3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0"/>
      <c r="AM56" s="10"/>
      <c r="AN56" s="10"/>
      <c r="AO56" s="10"/>
      <c r="AP56" s="10"/>
      <c r="AQ56" s="10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</row>
    <row r="57" spans="1:125" ht="31.5" customHeight="1">
      <c r="A57" s="3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0"/>
      <c r="AM57" s="10"/>
      <c r="AN57" s="10"/>
      <c r="AO57" s="10"/>
      <c r="AP57" s="10"/>
      <c r="AQ57" s="10"/>
      <c r="AR57" s="49" t="s">
        <v>51</v>
      </c>
      <c r="AS57" s="49"/>
      <c r="AT57" s="49"/>
      <c r="AU57" s="49"/>
      <c r="AV57" s="49"/>
      <c r="AW57" s="49"/>
      <c r="AX57" s="49"/>
      <c r="AY57" s="49"/>
      <c r="AZ57" s="49"/>
      <c r="BA57" s="49"/>
      <c r="BB57" s="26">
        <v>0</v>
      </c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6">
        <v>0</v>
      </c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6">
        <v>0</v>
      </c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6">
        <v>0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6">
        <v>0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6">
        <v>0</v>
      </c>
      <c r="DP57" s="27"/>
      <c r="DQ57" s="27"/>
      <c r="DR57" s="27"/>
      <c r="DS57" s="27"/>
      <c r="DT57" s="27"/>
      <c r="DU57" s="27"/>
    </row>
    <row r="58" spans="1:125" ht="24" customHeight="1">
      <c r="A58" s="33" t="s">
        <v>40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 t="s">
        <v>54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10"/>
      <c r="AM58" s="10"/>
      <c r="AN58" s="10"/>
      <c r="AO58" s="10"/>
      <c r="AP58" s="10"/>
      <c r="AQ58" s="10"/>
      <c r="AR58" s="30" t="s">
        <v>18</v>
      </c>
      <c r="AS58" s="30"/>
      <c r="AT58" s="30"/>
      <c r="AU58" s="30"/>
      <c r="AV58" s="30"/>
      <c r="AW58" s="30"/>
      <c r="AX58" s="30"/>
      <c r="AY58" s="30"/>
      <c r="AZ58" s="30"/>
      <c r="BA58" s="30"/>
      <c r="BB58" s="28">
        <f ca="1">SUM('приложение №4'!BU58:CG58)</f>
        <v>0</v>
      </c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8">
        <f ca="1">SUM('приложение №4'!CH58:CT58)</f>
        <v>0</v>
      </c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8">
        <f ca="1">SUM('приложение №4'!CU58:DG58)</f>
        <v>0</v>
      </c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8">
        <f ca="1">SUM('приложение №4'!DH58:DT58)</f>
        <v>0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8">
        <f ca="1">SUM('приложение №4'!DU58:EG58)</f>
        <v>0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8">
        <f ca="1">SUM('приложение №4'!EH58:EN58)</f>
        <v>0</v>
      </c>
      <c r="DP58" s="27"/>
      <c r="DQ58" s="27"/>
      <c r="DR58" s="27"/>
      <c r="DS58" s="27"/>
      <c r="DT58" s="27"/>
      <c r="DU58" s="27"/>
    </row>
    <row r="59" spans="1:125" ht="24" customHeight="1">
      <c r="A59" s="3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10"/>
      <c r="AM59" s="10"/>
      <c r="AN59" s="10"/>
      <c r="AO59" s="10"/>
      <c r="AP59" s="10"/>
      <c r="AQ59" s="10"/>
      <c r="AR59" s="48" t="s">
        <v>52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26">
        <f>SUM(BB58)</f>
        <v>0</v>
      </c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>
        <f>SUM(BO58)</f>
        <v>0</v>
      </c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>
        <f>SUM(CB58)</f>
        <v>0</v>
      </c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>
        <f>SUM(CO58)</f>
        <v>0</v>
      </c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>
        <f>SUM(DB58)</f>
        <v>0</v>
      </c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>
        <f>SUM(DO58)</f>
        <v>0</v>
      </c>
      <c r="DP59" s="26"/>
      <c r="DQ59" s="26"/>
      <c r="DR59" s="26"/>
      <c r="DS59" s="26"/>
      <c r="DT59" s="26"/>
      <c r="DU59" s="26"/>
    </row>
    <row r="60" spans="1:125" ht="69" customHeight="1">
      <c r="A60" s="3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10"/>
      <c r="AM60" s="10"/>
      <c r="AN60" s="10"/>
      <c r="AO60" s="10"/>
      <c r="AP60" s="10"/>
      <c r="AQ60" s="10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</row>
    <row r="61" spans="1:125" ht="32.25" customHeight="1">
      <c r="A61" s="3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10"/>
      <c r="AM61" s="10"/>
      <c r="AN61" s="10"/>
      <c r="AO61" s="10"/>
      <c r="AP61" s="10"/>
      <c r="AQ61" s="10"/>
      <c r="AR61" s="49" t="s">
        <v>51</v>
      </c>
      <c r="AS61" s="49"/>
      <c r="AT61" s="49"/>
      <c r="AU61" s="49"/>
      <c r="AV61" s="49"/>
      <c r="AW61" s="49"/>
      <c r="AX61" s="49"/>
      <c r="AY61" s="49"/>
      <c r="AZ61" s="49"/>
      <c r="BA61" s="49"/>
      <c r="BB61" s="26">
        <v>0</v>
      </c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6">
        <v>0</v>
      </c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6">
        <v>0</v>
      </c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6">
        <v>0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6">
        <v>0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6">
        <f>SUM(BB61:DN61)</f>
        <v>0</v>
      </c>
      <c r="DP61" s="27"/>
      <c r="DQ61" s="27"/>
      <c r="DR61" s="27"/>
      <c r="DS61" s="27"/>
      <c r="DT61" s="27"/>
      <c r="DU61" s="27"/>
    </row>
    <row r="62" spans="1:125" ht="24" customHeight="1">
      <c r="A62" s="33" t="s">
        <v>41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19" t="s">
        <v>73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0"/>
      <c r="AM62" s="10"/>
      <c r="AN62" s="10"/>
      <c r="AO62" s="10"/>
      <c r="AP62" s="10"/>
      <c r="AQ62" s="10"/>
      <c r="AR62" s="30" t="s">
        <v>18</v>
      </c>
      <c r="AS62" s="30"/>
      <c r="AT62" s="30"/>
      <c r="AU62" s="30"/>
      <c r="AV62" s="30"/>
      <c r="AW62" s="30"/>
      <c r="AX62" s="30"/>
      <c r="AY62" s="30"/>
      <c r="AZ62" s="30"/>
      <c r="BA62" s="30"/>
      <c r="BB62" s="28">
        <f ca="1">SUM('приложение №4'!BU62:CG62)</f>
        <v>145</v>
      </c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8">
        <f ca="1">SUM('приложение №4'!CH62:CT62)</f>
        <v>0</v>
      </c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8">
        <f ca="1">SUM('приложение №4'!CU62:DG62)</f>
        <v>0</v>
      </c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8">
        <f ca="1">SUM('приложение №4'!DH62:DT62)</f>
        <v>0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8">
        <f ca="1">SUM('приложение №4'!DU62:EG62)</f>
        <v>0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8">
        <f ca="1">SUM('приложение №4'!EH62:EN62)</f>
        <v>145</v>
      </c>
      <c r="DP62" s="27"/>
      <c r="DQ62" s="27"/>
      <c r="DR62" s="27"/>
      <c r="DS62" s="27"/>
      <c r="DT62" s="27"/>
      <c r="DU62" s="27"/>
    </row>
    <row r="63" spans="1:125" ht="24" customHeight="1">
      <c r="A63" s="3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0"/>
      <c r="AM63" s="10"/>
      <c r="AN63" s="10"/>
      <c r="AO63" s="10"/>
      <c r="AP63" s="10"/>
      <c r="AQ63" s="10"/>
      <c r="AR63" s="48" t="s">
        <v>52</v>
      </c>
      <c r="AS63" s="48"/>
      <c r="AT63" s="48"/>
      <c r="AU63" s="48"/>
      <c r="AV63" s="48"/>
      <c r="AW63" s="48"/>
      <c r="AX63" s="48"/>
      <c r="AY63" s="48"/>
      <c r="AZ63" s="48"/>
      <c r="BA63" s="48"/>
      <c r="BB63" s="26">
        <f>SUM(BB62)</f>
        <v>145</v>
      </c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>
        <f>SUM(BO62)</f>
        <v>0</v>
      </c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>
        <f>SUM(CB62)</f>
        <v>0</v>
      </c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>
        <f>SUM(CO62)</f>
        <v>0</v>
      </c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>
        <f>SUM(DB62)</f>
        <v>0</v>
      </c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>
        <f>SUM(DO62)</f>
        <v>145</v>
      </c>
      <c r="DP63" s="26"/>
      <c r="DQ63" s="26"/>
      <c r="DR63" s="26"/>
      <c r="DS63" s="26"/>
      <c r="DT63" s="26"/>
      <c r="DU63" s="26"/>
    </row>
    <row r="64" spans="1:125" ht="63.75" customHeight="1">
      <c r="A64" s="3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0"/>
      <c r="AM64" s="10"/>
      <c r="AN64" s="10"/>
      <c r="AO64" s="10"/>
      <c r="AP64" s="10"/>
      <c r="AQ64" s="10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</row>
    <row r="65" spans="1:125" ht="33.75" customHeight="1">
      <c r="A65" s="3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0"/>
      <c r="AM65" s="10"/>
      <c r="AN65" s="10"/>
      <c r="AO65" s="10"/>
      <c r="AP65" s="10"/>
      <c r="AQ65" s="10"/>
      <c r="AR65" s="49" t="s">
        <v>51</v>
      </c>
      <c r="AS65" s="49"/>
      <c r="AT65" s="49"/>
      <c r="AU65" s="49"/>
      <c r="AV65" s="49"/>
      <c r="AW65" s="49"/>
      <c r="AX65" s="49"/>
      <c r="AY65" s="49"/>
      <c r="AZ65" s="49"/>
      <c r="BA65" s="49"/>
      <c r="BB65" s="26">
        <v>0</v>
      </c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6">
        <v>0</v>
      </c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6">
        <v>0</v>
      </c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6">
        <v>0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6">
        <v>0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6">
        <v>0</v>
      </c>
      <c r="DP65" s="27"/>
      <c r="DQ65" s="27"/>
      <c r="DR65" s="27"/>
      <c r="DS65" s="27"/>
      <c r="DT65" s="27"/>
      <c r="DU65" s="27"/>
    </row>
    <row r="66" spans="1:125" ht="24" customHeight="1">
      <c r="A66" s="33" t="s">
        <v>53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19" t="s">
        <v>42</v>
      </c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0"/>
      <c r="AM66" s="10"/>
      <c r="AN66" s="10"/>
      <c r="AO66" s="10"/>
      <c r="AP66" s="10"/>
      <c r="AQ66" s="10"/>
      <c r="AR66" s="30" t="s">
        <v>18</v>
      </c>
      <c r="AS66" s="30"/>
      <c r="AT66" s="30"/>
      <c r="AU66" s="30"/>
      <c r="AV66" s="30"/>
      <c r="AW66" s="30"/>
      <c r="AX66" s="30"/>
      <c r="AY66" s="30"/>
      <c r="AZ66" s="30"/>
      <c r="BA66" s="30"/>
      <c r="BB66" s="28">
        <f ca="1">SUM('приложение №4'!BU66:CG66)</f>
        <v>50</v>
      </c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8">
        <f ca="1">SUM('приложение №4'!CH66:CT66)</f>
        <v>0</v>
      </c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8">
        <f ca="1">SUM('приложение №4'!CU66:DG66)</f>
        <v>0</v>
      </c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8">
        <f ca="1">SUM('приложение №4'!DH66:DT66)</f>
        <v>0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8">
        <f ca="1">SUM('приложение №4'!DU66:EG66)</f>
        <v>0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8">
        <f ca="1">SUM('приложение №4'!EH66:EN66)</f>
        <v>50</v>
      </c>
      <c r="DP66" s="27"/>
      <c r="DQ66" s="27"/>
      <c r="DR66" s="27"/>
      <c r="DS66" s="27"/>
      <c r="DT66" s="27"/>
      <c r="DU66" s="27"/>
    </row>
    <row r="67" spans="1:125" ht="30.75" customHeight="1">
      <c r="A67" s="3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0"/>
      <c r="AM67" s="10"/>
      <c r="AN67" s="10"/>
      <c r="AO67" s="10"/>
      <c r="AP67" s="10"/>
      <c r="AQ67" s="10"/>
      <c r="AR67" s="48" t="s">
        <v>52</v>
      </c>
      <c r="AS67" s="48"/>
      <c r="AT67" s="48"/>
      <c r="AU67" s="48"/>
      <c r="AV67" s="48"/>
      <c r="AW67" s="48"/>
      <c r="AX67" s="48"/>
      <c r="AY67" s="48"/>
      <c r="AZ67" s="48"/>
      <c r="BA67" s="48"/>
      <c r="BB67" s="26">
        <f>SUM(BB66)</f>
        <v>50</v>
      </c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>
        <f>SUM(BO66)</f>
        <v>0</v>
      </c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>
        <f>SUM(CB66)</f>
        <v>0</v>
      </c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>
        <f>SUM(CO66)</f>
        <v>0</v>
      </c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>
        <f>SUM(DB66)</f>
        <v>0</v>
      </c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>
        <f>SUM(DO66)</f>
        <v>50</v>
      </c>
      <c r="DP67" s="26"/>
      <c r="DQ67" s="26"/>
      <c r="DR67" s="26"/>
      <c r="DS67" s="26"/>
      <c r="DT67" s="26"/>
      <c r="DU67" s="26"/>
    </row>
    <row r="68" spans="1:125" ht="57" customHeight="1">
      <c r="A68" s="3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0"/>
      <c r="AM68" s="10"/>
      <c r="AN68" s="10"/>
      <c r="AO68" s="10"/>
      <c r="AP68" s="10"/>
      <c r="AQ68" s="10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</row>
    <row r="69" spans="1:125" ht="39" customHeight="1">
      <c r="A69" s="3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0"/>
      <c r="AM69" s="10"/>
      <c r="AN69" s="10"/>
      <c r="AO69" s="10"/>
      <c r="AP69" s="10"/>
      <c r="AQ69" s="10"/>
      <c r="AR69" s="49" t="s">
        <v>51</v>
      </c>
      <c r="AS69" s="49"/>
      <c r="AT69" s="49"/>
      <c r="AU69" s="49"/>
      <c r="AV69" s="49"/>
      <c r="AW69" s="49"/>
      <c r="AX69" s="49"/>
      <c r="AY69" s="49"/>
      <c r="AZ69" s="49"/>
      <c r="BA69" s="49"/>
      <c r="BB69" s="26">
        <v>0</v>
      </c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6">
        <v>0</v>
      </c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6">
        <v>0</v>
      </c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6">
        <v>0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6">
        <v>0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6">
        <f>SUM(BB69:DN69)</f>
        <v>0</v>
      </c>
      <c r="DP69" s="27"/>
      <c r="DQ69" s="27"/>
      <c r="DR69" s="27"/>
      <c r="DS69" s="27"/>
      <c r="DT69" s="27"/>
      <c r="DU69" s="27"/>
    </row>
    <row r="70" spans="1:125" ht="24" customHeight="1">
      <c r="A70" s="33" t="s">
        <v>1</v>
      </c>
      <c r="B70" s="35" t="s">
        <v>23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19" t="s">
        <v>57</v>
      </c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0"/>
      <c r="AM70" s="10"/>
      <c r="AN70" s="10"/>
      <c r="AO70" s="10"/>
      <c r="AP70" s="10"/>
      <c r="AQ70" s="10"/>
      <c r="AR70" s="30" t="s">
        <v>18</v>
      </c>
      <c r="AS70" s="30"/>
      <c r="AT70" s="30"/>
      <c r="AU70" s="30"/>
      <c r="AV70" s="30"/>
      <c r="AW70" s="30"/>
      <c r="AX70" s="30"/>
      <c r="AY70" s="30"/>
      <c r="AZ70" s="30"/>
      <c r="BA70" s="30"/>
      <c r="BB70" s="28">
        <f ca="1">SUM('приложение №4'!BU70:CG70)</f>
        <v>39381.814999999995</v>
      </c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8">
        <f ca="1">SUM('приложение №4'!CH70:CT70)</f>
        <v>23781.8</v>
      </c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8">
        <f ca="1">SUM('приложение №4'!CU70:DG70)</f>
        <v>21628.2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8">
        <f ca="1">SUM('приложение №4'!DH70:DT70)</f>
        <v>21628.2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8">
        <f ca="1">SUM('приложение №4'!DU70:EG70)</f>
        <v>21628.2</v>
      </c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8">
        <f ca="1">SUM('приложение №4'!EH70:EN70)</f>
        <v>128048.21499999998</v>
      </c>
      <c r="DP70" s="27"/>
      <c r="DQ70" s="27"/>
      <c r="DR70" s="27"/>
      <c r="DS70" s="27"/>
      <c r="DT70" s="27"/>
      <c r="DU70" s="27"/>
    </row>
    <row r="71" spans="1:125" ht="24" customHeight="1">
      <c r="A71" s="3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0"/>
      <c r="AM71" s="10"/>
      <c r="AN71" s="10"/>
      <c r="AO71" s="10"/>
      <c r="AP71" s="10"/>
      <c r="AQ71" s="10"/>
      <c r="AR71" s="48" t="s">
        <v>52</v>
      </c>
      <c r="AS71" s="48"/>
      <c r="AT71" s="48"/>
      <c r="AU71" s="48"/>
      <c r="AV71" s="48"/>
      <c r="AW71" s="48"/>
      <c r="AX71" s="48"/>
      <c r="AY71" s="48"/>
      <c r="AZ71" s="48"/>
      <c r="BA71" s="48"/>
      <c r="BB71" s="26">
        <f>SUM(BB70)</f>
        <v>39381.814999999995</v>
      </c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>
        <f>SUM(BO70)</f>
        <v>23781.8</v>
      </c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>
        <f>SUM(CB70)</f>
        <v>21628.2</v>
      </c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>
        <v>21628.2</v>
      </c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>
        <v>21628.2</v>
      </c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>
        <f>SUM(DO70)</f>
        <v>128048.21499999998</v>
      </c>
      <c r="DP71" s="26"/>
      <c r="DQ71" s="26"/>
      <c r="DR71" s="26"/>
      <c r="DS71" s="26"/>
      <c r="DT71" s="26"/>
      <c r="DU71" s="26"/>
    </row>
    <row r="72" spans="1:125" ht="68.25" customHeight="1">
      <c r="A72" s="3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0"/>
      <c r="AM72" s="10"/>
      <c r="AN72" s="10"/>
      <c r="AO72" s="10"/>
      <c r="AP72" s="10"/>
      <c r="AQ72" s="10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</row>
    <row r="73" spans="1:125" ht="135.75" customHeight="1">
      <c r="A73" s="3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0"/>
      <c r="AM73" s="10"/>
      <c r="AN73" s="10"/>
      <c r="AO73" s="10"/>
      <c r="AP73" s="10"/>
      <c r="AQ73" s="10"/>
      <c r="AR73" s="49" t="s">
        <v>51</v>
      </c>
      <c r="AS73" s="49"/>
      <c r="AT73" s="49"/>
      <c r="AU73" s="49"/>
      <c r="AV73" s="49"/>
      <c r="AW73" s="49"/>
      <c r="AX73" s="49"/>
      <c r="AY73" s="49"/>
      <c r="AZ73" s="49"/>
      <c r="BA73" s="49"/>
      <c r="BB73" s="26">
        <v>0</v>
      </c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6">
        <v>0</v>
      </c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6">
        <v>0</v>
      </c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6">
        <v>0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6">
        <v>0</v>
      </c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6">
        <v>0</v>
      </c>
      <c r="DP73" s="27"/>
      <c r="DQ73" s="27"/>
      <c r="DR73" s="27"/>
      <c r="DS73" s="27"/>
      <c r="DT73" s="27"/>
      <c r="DU73" s="27"/>
    </row>
    <row r="74" spans="1:125" ht="24" customHeight="1">
      <c r="A74" s="33" t="s">
        <v>43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 t="s">
        <v>68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0"/>
      <c r="AM74" s="10"/>
      <c r="AN74" s="10"/>
      <c r="AO74" s="10"/>
      <c r="AP74" s="10"/>
      <c r="AQ74" s="10"/>
      <c r="AR74" s="30" t="s">
        <v>18</v>
      </c>
      <c r="AS74" s="30"/>
      <c r="AT74" s="30"/>
      <c r="AU74" s="30"/>
      <c r="AV74" s="30"/>
      <c r="AW74" s="30"/>
      <c r="AX74" s="30"/>
      <c r="AY74" s="30"/>
      <c r="AZ74" s="30"/>
      <c r="BA74" s="30"/>
      <c r="BB74" s="28">
        <f ca="1">SUM('приложение №4'!BU74:CG74)</f>
        <v>21152.999</v>
      </c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8">
        <f ca="1">SUM('приложение №4'!CH74:CT74)</f>
        <v>21091.8</v>
      </c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8">
        <f ca="1">SUM('приложение №4'!CU74:DG74)</f>
        <v>20028.2</v>
      </c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8">
        <f ca="1">SUM('приложение №4'!DH74:DT74)</f>
        <v>20028.2</v>
      </c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8">
        <f ca="1">SUM('приложение №4'!DU74:EG74)</f>
        <v>20028.2</v>
      </c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8">
        <f ca="1">SUM('приложение №4'!EH74:EN74)</f>
        <v>102329.39899999999</v>
      </c>
      <c r="DP74" s="27"/>
      <c r="DQ74" s="27"/>
      <c r="DR74" s="27"/>
      <c r="DS74" s="27"/>
      <c r="DT74" s="27"/>
      <c r="DU74" s="27"/>
    </row>
    <row r="75" spans="1:125" ht="24" customHeight="1">
      <c r="A75" s="3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0"/>
      <c r="AM75" s="10"/>
      <c r="AN75" s="10"/>
      <c r="AO75" s="10"/>
      <c r="AP75" s="10"/>
      <c r="AQ75" s="10"/>
      <c r="AR75" s="48" t="s">
        <v>52</v>
      </c>
      <c r="AS75" s="48"/>
      <c r="AT75" s="48"/>
      <c r="AU75" s="48"/>
      <c r="AV75" s="48"/>
      <c r="AW75" s="48"/>
      <c r="AX75" s="48"/>
      <c r="AY75" s="48"/>
      <c r="AZ75" s="48"/>
      <c r="BA75" s="48"/>
      <c r="BB75" s="26">
        <f>SUM(BB74)</f>
        <v>21152.999</v>
      </c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>
        <f>SUM(BO74)</f>
        <v>21091.8</v>
      </c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>
        <f>SUM(CB74)</f>
        <v>20028.2</v>
      </c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>
        <v>20028.2</v>
      </c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>
        <v>20028.2</v>
      </c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>
        <f>SUM(DO74)</f>
        <v>102329.39899999999</v>
      </c>
      <c r="DP75" s="26"/>
      <c r="DQ75" s="26"/>
      <c r="DR75" s="26"/>
      <c r="DS75" s="26"/>
      <c r="DT75" s="26"/>
      <c r="DU75" s="26"/>
    </row>
    <row r="76" spans="1:125" ht="70.5" customHeight="1">
      <c r="A76" s="3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0"/>
      <c r="AM76" s="10"/>
      <c r="AN76" s="10"/>
      <c r="AO76" s="10"/>
      <c r="AP76" s="10"/>
      <c r="AQ76" s="10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</row>
    <row r="77" spans="1:125" ht="36.75" customHeight="1">
      <c r="A77" s="3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0"/>
      <c r="AM77" s="10"/>
      <c r="AN77" s="10"/>
      <c r="AO77" s="10"/>
      <c r="AP77" s="10"/>
      <c r="AQ77" s="10"/>
      <c r="AR77" s="49" t="s">
        <v>51</v>
      </c>
      <c r="AS77" s="49"/>
      <c r="AT77" s="49"/>
      <c r="AU77" s="49"/>
      <c r="AV77" s="49"/>
      <c r="AW77" s="49"/>
      <c r="AX77" s="49"/>
      <c r="AY77" s="49"/>
      <c r="AZ77" s="49"/>
      <c r="BA77" s="49"/>
      <c r="BB77" s="26">
        <v>0</v>
      </c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6">
        <v>0</v>
      </c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6">
        <v>0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6">
        <v>0</v>
      </c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6">
        <v>0</v>
      </c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6">
        <f>SUM(BB77:DN77)</f>
        <v>0</v>
      </c>
      <c r="DP77" s="27"/>
      <c r="DQ77" s="27"/>
      <c r="DR77" s="27"/>
      <c r="DS77" s="27"/>
      <c r="DT77" s="27"/>
      <c r="DU77" s="27"/>
    </row>
    <row r="78" spans="1:125" ht="24" customHeight="1">
      <c r="A78" s="33" t="s">
        <v>44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9" t="s">
        <v>45</v>
      </c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0"/>
      <c r="AM78" s="10"/>
      <c r="AN78" s="10"/>
      <c r="AO78" s="10"/>
      <c r="AP78" s="10"/>
      <c r="AQ78" s="10"/>
      <c r="AR78" s="29" t="s">
        <v>18</v>
      </c>
      <c r="AS78" s="29"/>
      <c r="AT78" s="29"/>
      <c r="AU78" s="29"/>
      <c r="AV78" s="29"/>
      <c r="AW78" s="29"/>
      <c r="AX78" s="29"/>
      <c r="AY78" s="29"/>
      <c r="AZ78" s="29"/>
      <c r="BA78" s="29"/>
      <c r="BB78" s="28">
        <f ca="1">SUM('приложение №4'!BU78:CG78)</f>
        <v>1200</v>
      </c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8">
        <f ca="1">SUM('приложение №4'!CH78:CT78)</f>
        <v>1200</v>
      </c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8">
        <f ca="1">SUM('приложение №4'!CU78:DG78)</f>
        <v>1600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8">
        <f ca="1">SUM('приложение №4'!DH78:DT78)</f>
        <v>1600</v>
      </c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8">
        <f ca="1">SUM('приложение №4'!DU78:EG78)</f>
        <v>1600</v>
      </c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8">
        <f ca="1">SUM('приложение №4'!EH78:EN78)</f>
        <v>7200</v>
      </c>
      <c r="DP78" s="27"/>
      <c r="DQ78" s="27"/>
      <c r="DR78" s="27"/>
      <c r="DS78" s="27"/>
      <c r="DT78" s="27"/>
      <c r="DU78" s="27"/>
    </row>
    <row r="79" spans="1:125" ht="24" customHeight="1">
      <c r="A79" s="3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0"/>
      <c r="AM79" s="10"/>
      <c r="AN79" s="10"/>
      <c r="AO79" s="10"/>
      <c r="AP79" s="10"/>
      <c r="AQ79" s="10"/>
      <c r="AR79" s="48" t="s">
        <v>52</v>
      </c>
      <c r="AS79" s="48"/>
      <c r="AT79" s="48"/>
      <c r="AU79" s="48"/>
      <c r="AV79" s="48"/>
      <c r="AW79" s="48"/>
      <c r="AX79" s="48"/>
      <c r="AY79" s="48"/>
      <c r="AZ79" s="48"/>
      <c r="BA79" s="48"/>
      <c r="BB79" s="26">
        <f>SUM(BB78)</f>
        <v>1200</v>
      </c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>
        <f>SUM(BO78)</f>
        <v>1200</v>
      </c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>
        <f>SUM(CB78)</f>
        <v>1600</v>
      </c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>
        <f>SUM(CO78)</f>
        <v>1600</v>
      </c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>
        <f>SUM(DB78)</f>
        <v>1600</v>
      </c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>
        <f>SUM(DO78)</f>
        <v>7200</v>
      </c>
      <c r="DP79" s="26"/>
      <c r="DQ79" s="26"/>
      <c r="DR79" s="26"/>
      <c r="DS79" s="26"/>
      <c r="DT79" s="26"/>
      <c r="DU79" s="26"/>
    </row>
    <row r="80" spans="1:125" ht="66" customHeight="1">
      <c r="A80" s="3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0"/>
      <c r="AM80" s="10"/>
      <c r="AN80" s="10"/>
      <c r="AO80" s="10"/>
      <c r="AP80" s="10"/>
      <c r="AQ80" s="10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</row>
    <row r="81" spans="1:125" ht="33" customHeight="1">
      <c r="A81" s="3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0"/>
      <c r="AM81" s="10"/>
      <c r="AN81" s="10"/>
      <c r="AO81" s="10"/>
      <c r="AP81" s="10"/>
      <c r="AQ81" s="10"/>
      <c r="AR81" s="49" t="s">
        <v>51</v>
      </c>
      <c r="AS81" s="49"/>
      <c r="AT81" s="49"/>
      <c r="AU81" s="49"/>
      <c r="AV81" s="49"/>
      <c r="AW81" s="49"/>
      <c r="AX81" s="49"/>
      <c r="AY81" s="49"/>
      <c r="AZ81" s="49"/>
      <c r="BA81" s="49"/>
      <c r="BB81" s="26">
        <v>0</v>
      </c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6">
        <v>0</v>
      </c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6">
        <v>0</v>
      </c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6">
        <v>0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6">
        <v>0</v>
      </c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6">
        <f>SUM(BB81:DN81)</f>
        <v>0</v>
      </c>
      <c r="DP81" s="27"/>
      <c r="DQ81" s="27"/>
      <c r="DR81" s="27"/>
      <c r="DS81" s="27"/>
      <c r="DT81" s="27"/>
      <c r="DU81" s="27"/>
    </row>
    <row r="82" spans="1:125" ht="24" customHeight="1">
      <c r="A82" s="33" t="s">
        <v>46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 t="s">
        <v>50</v>
      </c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0"/>
      <c r="AM82" s="10"/>
      <c r="AN82" s="10"/>
      <c r="AO82" s="10"/>
      <c r="AP82" s="10"/>
      <c r="AQ82" s="10"/>
      <c r="AR82" s="30" t="s">
        <v>18</v>
      </c>
      <c r="AS82" s="30"/>
      <c r="AT82" s="30"/>
      <c r="AU82" s="30"/>
      <c r="AV82" s="30"/>
      <c r="AW82" s="30"/>
      <c r="AX82" s="30"/>
      <c r="AY82" s="30"/>
      <c r="AZ82" s="30"/>
      <c r="BA82" s="30"/>
      <c r="BB82" s="28">
        <f ca="1">SUM('приложение №4'!BU82:CG82)</f>
        <v>0</v>
      </c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8">
        <f ca="1">SUM('приложение №4'!CH82:CT82)</f>
        <v>0</v>
      </c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8">
        <f ca="1">SUM('приложение №4'!CU82:DG82)</f>
        <v>0</v>
      </c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8">
        <f ca="1">SUM('приложение №4'!DH82:DT82)</f>
        <v>0</v>
      </c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8">
        <f ca="1">SUM('приложение №4'!DU82:EG82)</f>
        <v>0</v>
      </c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8">
        <f ca="1">SUM('приложение №4'!EH82:EN82)</f>
        <v>0</v>
      </c>
      <c r="DP82" s="27"/>
      <c r="DQ82" s="27"/>
      <c r="DR82" s="27"/>
      <c r="DS82" s="27"/>
      <c r="DT82" s="27"/>
      <c r="DU82" s="27"/>
    </row>
    <row r="83" spans="1:125" ht="24" customHeight="1">
      <c r="A83" s="3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0"/>
      <c r="AM83" s="10"/>
      <c r="AN83" s="10"/>
      <c r="AO83" s="10"/>
      <c r="AP83" s="10"/>
      <c r="AQ83" s="10"/>
      <c r="AR83" s="48" t="s">
        <v>52</v>
      </c>
      <c r="AS83" s="48"/>
      <c r="AT83" s="48"/>
      <c r="AU83" s="48"/>
      <c r="AV83" s="48"/>
      <c r="AW83" s="48"/>
      <c r="AX83" s="48"/>
      <c r="AY83" s="48"/>
      <c r="AZ83" s="48"/>
      <c r="BA83" s="48"/>
      <c r="BB83" s="26">
        <f>SUM(BB82)</f>
        <v>0</v>
      </c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>
        <f>SUM(BO82)</f>
        <v>0</v>
      </c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>
        <f>SUM(CB82)</f>
        <v>0</v>
      </c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>
        <f>SUM(CO82)</f>
        <v>0</v>
      </c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>
        <f>SUM(DB82)</f>
        <v>0</v>
      </c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>
        <f>SUM(DO82)</f>
        <v>0</v>
      </c>
      <c r="DP83" s="26"/>
      <c r="DQ83" s="26"/>
      <c r="DR83" s="26"/>
      <c r="DS83" s="26"/>
      <c r="DT83" s="26"/>
      <c r="DU83" s="26"/>
    </row>
    <row r="84" spans="1:125" ht="70.5" customHeight="1">
      <c r="A84" s="3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0"/>
      <c r="AM84" s="10"/>
      <c r="AN84" s="10"/>
      <c r="AO84" s="10"/>
      <c r="AP84" s="10"/>
      <c r="AQ84" s="10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</row>
    <row r="85" spans="1:125" ht="33.75" customHeight="1">
      <c r="A85" s="3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0"/>
      <c r="AM85" s="10"/>
      <c r="AN85" s="10"/>
      <c r="AO85" s="10"/>
      <c r="AP85" s="10"/>
      <c r="AQ85" s="10"/>
      <c r="AR85" s="49" t="s">
        <v>51</v>
      </c>
      <c r="AS85" s="49"/>
      <c r="AT85" s="49"/>
      <c r="AU85" s="49"/>
      <c r="AV85" s="49"/>
      <c r="AW85" s="49"/>
      <c r="AX85" s="49"/>
      <c r="AY85" s="49"/>
      <c r="AZ85" s="49"/>
      <c r="BA85" s="49"/>
      <c r="BB85" s="26">
        <v>0</v>
      </c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6">
        <v>0</v>
      </c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6">
        <v>0</v>
      </c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6">
        <v>0</v>
      </c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6">
        <v>0</v>
      </c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6">
        <f>SUM(BB85:DN85)</f>
        <v>0</v>
      </c>
      <c r="DP85" s="27"/>
      <c r="DQ85" s="27"/>
      <c r="DR85" s="27"/>
      <c r="DS85" s="27"/>
      <c r="DT85" s="27"/>
      <c r="DU85" s="27"/>
    </row>
    <row r="86" spans="1:125" ht="24" customHeight="1">
      <c r="A86" s="33" t="s">
        <v>47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9" t="s">
        <v>48</v>
      </c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0"/>
      <c r="AM86" s="10"/>
      <c r="AN86" s="10"/>
      <c r="AO86" s="10"/>
      <c r="AP86" s="10"/>
      <c r="AQ86" s="10"/>
      <c r="AR86" s="30" t="s">
        <v>18</v>
      </c>
      <c r="AS86" s="30"/>
      <c r="AT86" s="30"/>
      <c r="AU86" s="30"/>
      <c r="AV86" s="30"/>
      <c r="AW86" s="30"/>
      <c r="AX86" s="30"/>
      <c r="AY86" s="30"/>
      <c r="AZ86" s="30"/>
      <c r="BA86" s="30"/>
      <c r="BB86" s="28">
        <f ca="1">SUM('приложение №4'!BU86:CG86)</f>
        <v>16044</v>
      </c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8">
        <f ca="1">SUM('приложение №4'!CH86:CT86)</f>
        <v>1490</v>
      </c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8">
        <f ca="1">SUM('приложение №4'!CU86:DG86)</f>
        <v>0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8">
        <f ca="1">SUM('приложение №4'!DH86:DT86)</f>
        <v>0</v>
      </c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8">
        <f ca="1">SUM('приложение №4'!DU86:EG86)</f>
        <v>0</v>
      </c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8">
        <f ca="1">SUM('приложение №4'!EH86:EN86)</f>
        <v>17534</v>
      </c>
      <c r="DP86" s="27"/>
      <c r="DQ86" s="27"/>
      <c r="DR86" s="27"/>
      <c r="DS86" s="27"/>
      <c r="DT86" s="27"/>
      <c r="DU86" s="27"/>
    </row>
    <row r="87" spans="1:125" ht="39" customHeight="1">
      <c r="A87" s="3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0"/>
      <c r="AM87" s="10"/>
      <c r="AN87" s="10"/>
      <c r="AO87" s="10"/>
      <c r="AP87" s="10"/>
      <c r="AQ87" s="10"/>
      <c r="AR87" s="48" t="s">
        <v>52</v>
      </c>
      <c r="AS87" s="48"/>
      <c r="AT87" s="48"/>
      <c r="AU87" s="48"/>
      <c r="AV87" s="48"/>
      <c r="AW87" s="48"/>
      <c r="AX87" s="48"/>
      <c r="AY87" s="48"/>
      <c r="AZ87" s="48"/>
      <c r="BA87" s="48"/>
      <c r="BB87" s="26">
        <f>SUM(BB86)</f>
        <v>16044</v>
      </c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>
        <f>SUM(BO86)</f>
        <v>1490</v>
      </c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>
        <f>SUM(CB86)</f>
        <v>0</v>
      </c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>
        <f>SUM(CO86)</f>
        <v>0</v>
      </c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>
        <f>SUM(DB86)</f>
        <v>0</v>
      </c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>
        <f>SUM(DO86)</f>
        <v>17534</v>
      </c>
      <c r="DP87" s="26"/>
      <c r="DQ87" s="26"/>
      <c r="DR87" s="26"/>
      <c r="DS87" s="26"/>
      <c r="DT87" s="26"/>
      <c r="DU87" s="26"/>
    </row>
    <row r="88" spans="1:125" ht="54.75" customHeight="1">
      <c r="A88" s="3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0"/>
      <c r="AM88" s="10"/>
      <c r="AN88" s="10"/>
      <c r="AO88" s="10"/>
      <c r="AP88" s="10"/>
      <c r="AQ88" s="10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</row>
    <row r="89" spans="1:125" ht="35.25" customHeight="1">
      <c r="A89" s="3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0"/>
      <c r="AM89" s="10"/>
      <c r="AN89" s="10"/>
      <c r="AO89" s="10"/>
      <c r="AP89" s="10"/>
      <c r="AQ89" s="10"/>
      <c r="AR89" s="49" t="s">
        <v>51</v>
      </c>
      <c r="AS89" s="49"/>
      <c r="AT89" s="49"/>
      <c r="AU89" s="49"/>
      <c r="AV89" s="49"/>
      <c r="AW89" s="49"/>
      <c r="AX89" s="49"/>
      <c r="AY89" s="49"/>
      <c r="AZ89" s="49"/>
      <c r="BA89" s="49"/>
      <c r="BB89" s="26">
        <v>0</v>
      </c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6">
        <v>0</v>
      </c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6">
        <v>0</v>
      </c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6">
        <v>0</v>
      </c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6">
        <v>0</v>
      </c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6">
        <f>SUM(BB89:DN89)</f>
        <v>0</v>
      </c>
      <c r="DP89" s="27"/>
      <c r="DQ89" s="27"/>
      <c r="DR89" s="27"/>
      <c r="DS89" s="27"/>
      <c r="DT89" s="27"/>
      <c r="DU89" s="27"/>
    </row>
    <row r="90" spans="1:125" ht="16.5" customHeight="1">
      <c r="A90" s="33" t="s">
        <v>66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32" t="s">
        <v>69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10"/>
      <c r="AM90" s="10"/>
      <c r="AN90" s="10"/>
      <c r="AO90" s="10"/>
      <c r="AP90" s="10"/>
      <c r="AQ90" s="10"/>
      <c r="AR90" s="30" t="s">
        <v>18</v>
      </c>
      <c r="AS90" s="30"/>
      <c r="AT90" s="30"/>
      <c r="AU90" s="30"/>
      <c r="AV90" s="30"/>
      <c r="AW90" s="30"/>
      <c r="AX90" s="30"/>
      <c r="AY90" s="30"/>
      <c r="AZ90" s="30"/>
      <c r="BA90" s="30"/>
      <c r="BB90" s="28">
        <f ca="1">SUM('приложение №4'!BU90:CG90)</f>
        <v>984.81599999999992</v>
      </c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8">
        <f ca="1">SUM('приложение №4'!CH90:CT90)</f>
        <v>0</v>
      </c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8">
        <f ca="1">SUM('приложение №4'!CU90:DG90)</f>
        <v>0</v>
      </c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8">
        <f ca="1">SUM('приложение №4'!DH90:DT90)</f>
        <v>0</v>
      </c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8">
        <f ca="1">SUM('приложение №4'!DU90:EG90)</f>
        <v>0</v>
      </c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8">
        <f ca="1">SUM('приложение №4'!EH90:EN90)</f>
        <v>984.81599999999992</v>
      </c>
      <c r="DP90" s="27"/>
      <c r="DQ90" s="27"/>
      <c r="DR90" s="27"/>
      <c r="DS90" s="27"/>
      <c r="DT90" s="27"/>
      <c r="DU90" s="27"/>
    </row>
    <row r="91" spans="1:125" ht="33.75" customHeight="1">
      <c r="A91" s="3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10"/>
      <c r="AM91" s="10"/>
      <c r="AN91" s="10"/>
      <c r="AO91" s="10"/>
      <c r="AP91" s="10"/>
      <c r="AQ91" s="10"/>
      <c r="AR91" s="48" t="s">
        <v>52</v>
      </c>
      <c r="AS91" s="48"/>
      <c r="AT91" s="48"/>
      <c r="AU91" s="48"/>
      <c r="AV91" s="48"/>
      <c r="AW91" s="48"/>
      <c r="AX91" s="48"/>
      <c r="AY91" s="48"/>
      <c r="AZ91" s="48"/>
      <c r="BA91" s="48"/>
      <c r="BB91" s="26">
        <f>SUM(BB90)</f>
        <v>984.81599999999992</v>
      </c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>
        <f>SUM(BO90)</f>
        <v>0</v>
      </c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>
        <f>SUM(CB90)</f>
        <v>0</v>
      </c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>
        <f>SUM(CO90)</f>
        <v>0</v>
      </c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>
        <f>SUM(DB90)</f>
        <v>0</v>
      </c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>
        <f>SUM(DO90)</f>
        <v>984.81599999999992</v>
      </c>
      <c r="DP91" s="26"/>
      <c r="DQ91" s="26"/>
      <c r="DR91" s="26"/>
      <c r="DS91" s="26"/>
      <c r="DT91" s="26"/>
      <c r="DU91" s="26"/>
    </row>
    <row r="92" spans="1:125" ht="54.75" customHeight="1">
      <c r="A92" s="3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10"/>
      <c r="AM92" s="10"/>
      <c r="AN92" s="10"/>
      <c r="AO92" s="10"/>
      <c r="AP92" s="10"/>
      <c r="AQ92" s="10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</row>
    <row r="93" spans="1:125" ht="36.75" customHeight="1">
      <c r="A93" s="3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10"/>
      <c r="AM93" s="10"/>
      <c r="AN93" s="10"/>
      <c r="AO93" s="10"/>
      <c r="AP93" s="10"/>
      <c r="AQ93" s="10"/>
      <c r="AR93" s="49" t="s">
        <v>51</v>
      </c>
      <c r="AS93" s="49"/>
      <c r="AT93" s="49"/>
      <c r="AU93" s="49"/>
      <c r="AV93" s="49"/>
      <c r="AW93" s="49"/>
      <c r="AX93" s="49"/>
      <c r="AY93" s="49"/>
      <c r="AZ93" s="49"/>
      <c r="BA93" s="49"/>
      <c r="BB93" s="26">
        <v>0</v>
      </c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6">
        <v>0</v>
      </c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6">
        <v>0</v>
      </c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6">
        <v>0</v>
      </c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6">
        <v>0</v>
      </c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6">
        <f>SUM(BB93:DN93)</f>
        <v>0</v>
      </c>
      <c r="DP93" s="27"/>
      <c r="DQ93" s="27"/>
      <c r="DR93" s="27"/>
      <c r="DS93" s="27"/>
      <c r="DT93" s="27"/>
      <c r="DU93" s="27"/>
    </row>
    <row r="97" spans="30:100"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</sheetData>
  <mergeCells count="486">
    <mergeCell ref="DO58:DU58"/>
    <mergeCell ref="CB58:CN58"/>
    <mergeCell ref="CO58:DA58"/>
    <mergeCell ref="DB58:DN58"/>
    <mergeCell ref="CB63:CN64"/>
    <mergeCell ref="CB62:CN62"/>
    <mergeCell ref="CO62:DA62"/>
    <mergeCell ref="DB62:DN62"/>
    <mergeCell ref="DB63:DN64"/>
    <mergeCell ref="DO62:DU62"/>
    <mergeCell ref="A18:A21"/>
    <mergeCell ref="A22:A25"/>
    <mergeCell ref="AR61:BA61"/>
    <mergeCell ref="DB19:DN20"/>
    <mergeCell ref="CO21:DA21"/>
    <mergeCell ref="DB21:DN21"/>
    <mergeCell ref="CB23:CN24"/>
    <mergeCell ref="BB61:BN61"/>
    <mergeCell ref="BO61:CA61"/>
    <mergeCell ref="DO2:DU2"/>
    <mergeCell ref="DO61:DU61"/>
    <mergeCell ref="DO59:DU60"/>
    <mergeCell ref="CB59:CN60"/>
    <mergeCell ref="CO59:DA60"/>
    <mergeCell ref="DB59:DN60"/>
    <mergeCell ref="DO15:DU16"/>
    <mergeCell ref="DO23:DU24"/>
    <mergeCell ref="DO18:DU18"/>
    <mergeCell ref="DO17:DU17"/>
    <mergeCell ref="DO10:DU10"/>
    <mergeCell ref="DB16:DN16"/>
    <mergeCell ref="CB18:CN18"/>
    <mergeCell ref="CO17:DA17"/>
    <mergeCell ref="DB17:DN17"/>
    <mergeCell ref="DB18:DN18"/>
    <mergeCell ref="CO18:DA18"/>
    <mergeCell ref="BB15:DN15"/>
    <mergeCell ref="CB17:CN17"/>
    <mergeCell ref="BB16:BN16"/>
    <mergeCell ref="AR63:BA64"/>
    <mergeCell ref="AR67:BA68"/>
    <mergeCell ref="AR71:BA72"/>
    <mergeCell ref="BB79:BN80"/>
    <mergeCell ref="AR69:BA69"/>
    <mergeCell ref="BB63:BN64"/>
    <mergeCell ref="AR75:BA76"/>
    <mergeCell ref="AR77:BA77"/>
    <mergeCell ref="BB77:BN77"/>
    <mergeCell ref="BB67:BN68"/>
    <mergeCell ref="BO71:CA72"/>
    <mergeCell ref="BB69:BN69"/>
    <mergeCell ref="BO69:CA69"/>
    <mergeCell ref="BB75:BN76"/>
    <mergeCell ref="BO75:CA76"/>
    <mergeCell ref="BB70:BN70"/>
    <mergeCell ref="BO70:CA70"/>
    <mergeCell ref="BB73:BN73"/>
    <mergeCell ref="BO73:CA73"/>
    <mergeCell ref="BB71:BN72"/>
    <mergeCell ref="A90:A93"/>
    <mergeCell ref="B90:P93"/>
    <mergeCell ref="Q90:AK93"/>
    <mergeCell ref="AR90:BA90"/>
    <mergeCell ref="BB90:BN90"/>
    <mergeCell ref="A82:A85"/>
    <mergeCell ref="B82:P85"/>
    <mergeCell ref="Q82:AK85"/>
    <mergeCell ref="BB35:BN36"/>
    <mergeCell ref="BO35:CA36"/>
    <mergeCell ref="AR37:BA37"/>
    <mergeCell ref="AR23:BA24"/>
    <mergeCell ref="AR27:BA28"/>
    <mergeCell ref="AR31:BA32"/>
    <mergeCell ref="AR35:BA36"/>
    <mergeCell ref="AR87:BA88"/>
    <mergeCell ref="BB23:BN24"/>
    <mergeCell ref="BO23:CA24"/>
    <mergeCell ref="BB27:BN28"/>
    <mergeCell ref="BO27:CA28"/>
    <mergeCell ref="BB30:BN30"/>
    <mergeCell ref="BO30:CA30"/>
    <mergeCell ref="BO38:CA38"/>
    <mergeCell ref="AR39:BA40"/>
    <mergeCell ref="AR55:BA56"/>
    <mergeCell ref="A15:A16"/>
    <mergeCell ref="B15:P16"/>
    <mergeCell ref="Q15:AQ16"/>
    <mergeCell ref="AR15:BA16"/>
    <mergeCell ref="BO58:CA58"/>
    <mergeCell ref="AR83:BA84"/>
    <mergeCell ref="AR25:BA25"/>
    <mergeCell ref="AR47:BA48"/>
    <mergeCell ref="AR33:BA33"/>
    <mergeCell ref="AR53:BA53"/>
    <mergeCell ref="BO16:CA16"/>
    <mergeCell ref="CB16:CN16"/>
    <mergeCell ref="CO16:DA16"/>
    <mergeCell ref="B17:P17"/>
    <mergeCell ref="Q17:AQ17"/>
    <mergeCell ref="AR17:BA17"/>
    <mergeCell ref="BB17:BN17"/>
    <mergeCell ref="BO17:CA17"/>
    <mergeCell ref="CB21:CN21"/>
    <mergeCell ref="AR21:BA21"/>
    <mergeCell ref="BB21:BN21"/>
    <mergeCell ref="BO21:CA21"/>
    <mergeCell ref="BO18:CA18"/>
    <mergeCell ref="B18:P21"/>
    <mergeCell ref="Q18:AQ21"/>
    <mergeCell ref="AR18:BA18"/>
    <mergeCell ref="BB18:BN18"/>
    <mergeCell ref="DO21:DU21"/>
    <mergeCell ref="B22:P25"/>
    <mergeCell ref="Q22:AQ25"/>
    <mergeCell ref="AR22:BA22"/>
    <mergeCell ref="BB22:BN22"/>
    <mergeCell ref="BO22:CA22"/>
    <mergeCell ref="DB23:DN24"/>
    <mergeCell ref="CB22:CN22"/>
    <mergeCell ref="CO22:DA22"/>
    <mergeCell ref="DB22:DN22"/>
    <mergeCell ref="DO22:DU22"/>
    <mergeCell ref="BB25:BN25"/>
    <mergeCell ref="BO25:CA25"/>
    <mergeCell ref="CB27:CN28"/>
    <mergeCell ref="CO27:DA28"/>
    <mergeCell ref="DB27:DN28"/>
    <mergeCell ref="CO23:DA24"/>
    <mergeCell ref="DO27:DU28"/>
    <mergeCell ref="DB26:DN26"/>
    <mergeCell ref="DO25:DU25"/>
    <mergeCell ref="BO31:CA32"/>
    <mergeCell ref="DO26:DU26"/>
    <mergeCell ref="CB29:CN29"/>
    <mergeCell ref="CB25:CN25"/>
    <mergeCell ref="CO25:DA25"/>
    <mergeCell ref="CO26:DA26"/>
    <mergeCell ref="DB25:DN25"/>
    <mergeCell ref="CB26:CN26"/>
    <mergeCell ref="DO29:DU29"/>
    <mergeCell ref="DB29:DN29"/>
    <mergeCell ref="Q30:AQ33"/>
    <mergeCell ref="AR30:BA30"/>
    <mergeCell ref="CB39:CN40"/>
    <mergeCell ref="A26:A29"/>
    <mergeCell ref="B26:P29"/>
    <mergeCell ref="Q26:AQ29"/>
    <mergeCell ref="AR26:BA26"/>
    <mergeCell ref="BB26:BN26"/>
    <mergeCell ref="BO26:CA26"/>
    <mergeCell ref="AR29:BA29"/>
    <mergeCell ref="BB38:BN38"/>
    <mergeCell ref="CB30:CN30"/>
    <mergeCell ref="A34:A37"/>
    <mergeCell ref="B34:P37"/>
    <mergeCell ref="Q34:AQ37"/>
    <mergeCell ref="AR34:BA34"/>
    <mergeCell ref="BB34:BN34"/>
    <mergeCell ref="BO34:CA34"/>
    <mergeCell ref="A30:A33"/>
    <mergeCell ref="B30:P33"/>
    <mergeCell ref="CO31:DA32"/>
    <mergeCell ref="A38:A41"/>
    <mergeCell ref="CO30:DA30"/>
    <mergeCell ref="BO33:CA33"/>
    <mergeCell ref="CB33:CN33"/>
    <mergeCell ref="BB33:BN33"/>
    <mergeCell ref="CO34:DA34"/>
    <mergeCell ref="B38:P41"/>
    <mergeCell ref="Q38:AK41"/>
    <mergeCell ref="AR38:BA38"/>
    <mergeCell ref="CB34:CN34"/>
    <mergeCell ref="DB33:DN33"/>
    <mergeCell ref="BB29:BN29"/>
    <mergeCell ref="BO29:CA29"/>
    <mergeCell ref="CO33:DA33"/>
    <mergeCell ref="DB30:DN30"/>
    <mergeCell ref="CO29:DA29"/>
    <mergeCell ref="BB31:BN32"/>
    <mergeCell ref="CB31:CN32"/>
    <mergeCell ref="DB31:DN32"/>
    <mergeCell ref="BB37:BN37"/>
    <mergeCell ref="DO31:DU32"/>
    <mergeCell ref="DO30:DU30"/>
    <mergeCell ref="DO43:DU44"/>
    <mergeCell ref="BB47:BN48"/>
    <mergeCell ref="BO47:CA48"/>
    <mergeCell ref="CB47:CN48"/>
    <mergeCell ref="CO47:DA48"/>
    <mergeCell ref="DB47:DN48"/>
    <mergeCell ref="BO37:CA37"/>
    <mergeCell ref="DO33:DU33"/>
    <mergeCell ref="DB34:DN34"/>
    <mergeCell ref="DO34:DU34"/>
    <mergeCell ref="DO37:DU37"/>
    <mergeCell ref="DO38:DU38"/>
    <mergeCell ref="DO47:DU48"/>
    <mergeCell ref="DO35:DU36"/>
    <mergeCell ref="DB43:DN44"/>
    <mergeCell ref="DB39:DN40"/>
    <mergeCell ref="DB38:DN38"/>
    <mergeCell ref="CB51:CN52"/>
    <mergeCell ref="CO51:DA52"/>
    <mergeCell ref="DB51:DN52"/>
    <mergeCell ref="DO51:DU52"/>
    <mergeCell ref="DO39:DU40"/>
    <mergeCell ref="CO35:DA36"/>
    <mergeCell ref="DB35:DN36"/>
    <mergeCell ref="CB43:CN44"/>
    <mergeCell ref="CO43:DA44"/>
    <mergeCell ref="CB35:CN36"/>
    <mergeCell ref="DO42:DU42"/>
    <mergeCell ref="CB37:CN37"/>
    <mergeCell ref="CO37:DA37"/>
    <mergeCell ref="DB37:DN37"/>
    <mergeCell ref="CB38:CN38"/>
    <mergeCell ref="CO38:DA38"/>
    <mergeCell ref="CO39:DA40"/>
    <mergeCell ref="DO41:DU41"/>
    <mergeCell ref="CO41:DA41"/>
    <mergeCell ref="DB41:DN41"/>
    <mergeCell ref="CB42:CN42"/>
    <mergeCell ref="CO42:DA42"/>
    <mergeCell ref="DB42:DN42"/>
    <mergeCell ref="CO45:DA45"/>
    <mergeCell ref="DB45:DN45"/>
    <mergeCell ref="BB39:BN40"/>
    <mergeCell ref="BO39:CA40"/>
    <mergeCell ref="AR41:BA41"/>
    <mergeCell ref="BB41:BN41"/>
    <mergeCell ref="BO41:CA41"/>
    <mergeCell ref="CB45:CN45"/>
    <mergeCell ref="CB41:CN41"/>
    <mergeCell ref="BB43:BN44"/>
    <mergeCell ref="BO43:CA44"/>
    <mergeCell ref="DO45:DU45"/>
    <mergeCell ref="A46:A49"/>
    <mergeCell ref="B46:P49"/>
    <mergeCell ref="Q46:AQ49"/>
    <mergeCell ref="AR46:BA46"/>
    <mergeCell ref="BB46:BN46"/>
    <mergeCell ref="BO46:CA46"/>
    <mergeCell ref="CB46:CN46"/>
    <mergeCell ref="A42:A45"/>
    <mergeCell ref="B42:P45"/>
    <mergeCell ref="Q42:AK45"/>
    <mergeCell ref="AR42:BA42"/>
    <mergeCell ref="BB42:BN42"/>
    <mergeCell ref="BO42:CA42"/>
    <mergeCell ref="AR45:BA45"/>
    <mergeCell ref="BB45:BN45"/>
    <mergeCell ref="BO45:CA45"/>
    <mergeCell ref="AR43:BA44"/>
    <mergeCell ref="AR49:BA49"/>
    <mergeCell ref="BB49:BN49"/>
    <mergeCell ref="BO49:CA49"/>
    <mergeCell ref="CB49:CN49"/>
    <mergeCell ref="CO49:DA49"/>
    <mergeCell ref="DB49:DN49"/>
    <mergeCell ref="CB50:CN50"/>
    <mergeCell ref="CO50:DA50"/>
    <mergeCell ref="DB50:DN50"/>
    <mergeCell ref="DO50:DU50"/>
    <mergeCell ref="CO46:DA46"/>
    <mergeCell ref="DB46:DN46"/>
    <mergeCell ref="DO46:DU46"/>
    <mergeCell ref="DO49:DU49"/>
    <mergeCell ref="BB55:BN56"/>
    <mergeCell ref="DB53:DN53"/>
    <mergeCell ref="AR50:BA50"/>
    <mergeCell ref="BB50:BN50"/>
    <mergeCell ref="BO50:CA50"/>
    <mergeCell ref="AR51:BA52"/>
    <mergeCell ref="BB53:BN53"/>
    <mergeCell ref="BO53:CA53"/>
    <mergeCell ref="CB53:CN53"/>
    <mergeCell ref="CO53:DA53"/>
    <mergeCell ref="DO54:DU54"/>
    <mergeCell ref="DO53:DU53"/>
    <mergeCell ref="BB51:BN52"/>
    <mergeCell ref="BO51:CA52"/>
    <mergeCell ref="A54:A57"/>
    <mergeCell ref="B54:P57"/>
    <mergeCell ref="Q54:AK57"/>
    <mergeCell ref="AR54:BA54"/>
    <mergeCell ref="BB54:BN54"/>
    <mergeCell ref="BO54:CA54"/>
    <mergeCell ref="CO57:DA57"/>
    <mergeCell ref="DB57:DN57"/>
    <mergeCell ref="A50:A53"/>
    <mergeCell ref="B50:P53"/>
    <mergeCell ref="Q50:AK53"/>
    <mergeCell ref="DO55:DU56"/>
    <mergeCell ref="CB55:CN56"/>
    <mergeCell ref="CO55:DA56"/>
    <mergeCell ref="DB55:DN56"/>
    <mergeCell ref="BO55:CA56"/>
    <mergeCell ref="AR65:BA65"/>
    <mergeCell ref="DO63:DU64"/>
    <mergeCell ref="BO63:CA64"/>
    <mergeCell ref="AR57:BA57"/>
    <mergeCell ref="CB54:CN54"/>
    <mergeCell ref="CO54:DA54"/>
    <mergeCell ref="DB54:DN54"/>
    <mergeCell ref="BB57:BN57"/>
    <mergeCell ref="BO57:CA57"/>
    <mergeCell ref="CB57:CN57"/>
    <mergeCell ref="CB61:CN61"/>
    <mergeCell ref="CO61:DA61"/>
    <mergeCell ref="DB61:DN61"/>
    <mergeCell ref="DO57:DU57"/>
    <mergeCell ref="A62:A65"/>
    <mergeCell ref="B62:P65"/>
    <mergeCell ref="Q62:AK65"/>
    <mergeCell ref="AR62:BA62"/>
    <mergeCell ref="BB62:BN62"/>
    <mergeCell ref="BO62:CA62"/>
    <mergeCell ref="DB66:DN66"/>
    <mergeCell ref="BB58:BN58"/>
    <mergeCell ref="AR59:BA60"/>
    <mergeCell ref="BB59:BN60"/>
    <mergeCell ref="CO63:DA64"/>
    <mergeCell ref="A58:A61"/>
    <mergeCell ref="B58:P61"/>
    <mergeCell ref="Q58:AK61"/>
    <mergeCell ref="AR58:BA58"/>
    <mergeCell ref="BO59:CA60"/>
    <mergeCell ref="DB67:DN68"/>
    <mergeCell ref="DO65:DU65"/>
    <mergeCell ref="A66:A69"/>
    <mergeCell ref="B66:P69"/>
    <mergeCell ref="Q66:AK69"/>
    <mergeCell ref="AR66:BA66"/>
    <mergeCell ref="BB66:BN66"/>
    <mergeCell ref="BO66:CA66"/>
    <mergeCell ref="CB66:CN66"/>
    <mergeCell ref="CO66:DA66"/>
    <mergeCell ref="BB65:BN65"/>
    <mergeCell ref="BO65:CA65"/>
    <mergeCell ref="CB65:CN65"/>
    <mergeCell ref="CO65:DA65"/>
    <mergeCell ref="BO67:CA68"/>
    <mergeCell ref="CB67:CN68"/>
    <mergeCell ref="CO67:DA68"/>
    <mergeCell ref="DB75:DN76"/>
    <mergeCell ref="DO75:DU76"/>
    <mergeCell ref="DB65:DN65"/>
    <mergeCell ref="DO67:DU68"/>
    <mergeCell ref="CO78:DA78"/>
    <mergeCell ref="DB78:DN78"/>
    <mergeCell ref="DO66:DU66"/>
    <mergeCell ref="DO71:DU72"/>
    <mergeCell ref="DO69:DU69"/>
    <mergeCell ref="DO70:DU70"/>
    <mergeCell ref="DB71:DN72"/>
    <mergeCell ref="DO78:DU78"/>
    <mergeCell ref="CB73:CN73"/>
    <mergeCell ref="CO73:DA73"/>
    <mergeCell ref="DB73:DN73"/>
    <mergeCell ref="DB74:DN74"/>
    <mergeCell ref="CO77:DA77"/>
    <mergeCell ref="DB77:DN77"/>
    <mergeCell ref="CB75:CN76"/>
    <mergeCell ref="CO75:DA76"/>
    <mergeCell ref="CB69:CN69"/>
    <mergeCell ref="CO69:DA69"/>
    <mergeCell ref="DB69:DN69"/>
    <mergeCell ref="CB70:CN70"/>
    <mergeCell ref="CO70:DA70"/>
    <mergeCell ref="DB70:DN70"/>
    <mergeCell ref="CB85:CN85"/>
    <mergeCell ref="CO85:DA85"/>
    <mergeCell ref="A70:A73"/>
    <mergeCell ref="B70:P73"/>
    <mergeCell ref="Q70:AK73"/>
    <mergeCell ref="AR70:BA70"/>
    <mergeCell ref="AR73:BA73"/>
    <mergeCell ref="CB71:CN72"/>
    <mergeCell ref="CO71:DA72"/>
    <mergeCell ref="BO77:CA77"/>
    <mergeCell ref="BB82:BN82"/>
    <mergeCell ref="AR85:BA85"/>
    <mergeCell ref="BB85:BN85"/>
    <mergeCell ref="DB86:DN86"/>
    <mergeCell ref="CO86:DA86"/>
    <mergeCell ref="BB83:BN84"/>
    <mergeCell ref="BO83:CA84"/>
    <mergeCell ref="CB83:CN84"/>
    <mergeCell ref="CO83:DA84"/>
    <mergeCell ref="BO85:CA85"/>
    <mergeCell ref="AR19:BA20"/>
    <mergeCell ref="BB19:BN20"/>
    <mergeCell ref="BO19:CA20"/>
    <mergeCell ref="BB86:BN86"/>
    <mergeCell ref="BO86:CA86"/>
    <mergeCell ref="BB78:BN78"/>
    <mergeCell ref="BO78:CA78"/>
    <mergeCell ref="BB81:BN81"/>
    <mergeCell ref="BO81:CA81"/>
    <mergeCell ref="AR82:BA82"/>
    <mergeCell ref="CB19:CN20"/>
    <mergeCell ref="CO19:DA20"/>
    <mergeCell ref="CB86:CN86"/>
    <mergeCell ref="DO83:DU84"/>
    <mergeCell ref="CB78:CN78"/>
    <mergeCell ref="DO73:DU73"/>
    <mergeCell ref="DB83:DN84"/>
    <mergeCell ref="DO81:DU81"/>
    <mergeCell ref="DO74:DU74"/>
    <mergeCell ref="DO77:DU77"/>
    <mergeCell ref="DB87:DN88"/>
    <mergeCell ref="DO85:DU85"/>
    <mergeCell ref="DO86:DU86"/>
    <mergeCell ref="DO89:DU89"/>
    <mergeCell ref="A86:A89"/>
    <mergeCell ref="B86:P89"/>
    <mergeCell ref="Q86:AK89"/>
    <mergeCell ref="AR86:BA86"/>
    <mergeCell ref="AR89:BA89"/>
    <mergeCell ref="BB87:BN88"/>
    <mergeCell ref="CF3:DV3"/>
    <mergeCell ref="CF5:DV5"/>
    <mergeCell ref="CF6:DV6"/>
    <mergeCell ref="CF7:DV7"/>
    <mergeCell ref="BB89:BN89"/>
    <mergeCell ref="DB85:DN85"/>
    <mergeCell ref="DO87:DU88"/>
    <mergeCell ref="BO87:CA88"/>
    <mergeCell ref="CB87:CN88"/>
    <mergeCell ref="CO87:DA88"/>
    <mergeCell ref="CF8:DV8"/>
    <mergeCell ref="A11:DU13"/>
    <mergeCell ref="CB77:CN77"/>
    <mergeCell ref="A74:A77"/>
    <mergeCell ref="B74:P77"/>
    <mergeCell ref="Q74:AK77"/>
    <mergeCell ref="AR74:BA74"/>
    <mergeCell ref="BB74:BN74"/>
    <mergeCell ref="DO19:DU20"/>
    <mergeCell ref="CO74:DA74"/>
    <mergeCell ref="CO81:DA81"/>
    <mergeCell ref="DB81:DN81"/>
    <mergeCell ref="CO79:DA80"/>
    <mergeCell ref="DB79:DN80"/>
    <mergeCell ref="A78:A81"/>
    <mergeCell ref="B78:P81"/>
    <mergeCell ref="Q78:AK81"/>
    <mergeCell ref="AR78:BA78"/>
    <mergeCell ref="AR81:BA81"/>
    <mergeCell ref="AR79:BA80"/>
    <mergeCell ref="DO93:DU93"/>
    <mergeCell ref="BO74:CA74"/>
    <mergeCell ref="DO79:DU80"/>
    <mergeCell ref="CO89:DA89"/>
    <mergeCell ref="DB89:DN89"/>
    <mergeCell ref="BO82:CA82"/>
    <mergeCell ref="CO82:DA82"/>
    <mergeCell ref="DB82:DN82"/>
    <mergeCell ref="DO82:DU82"/>
    <mergeCell ref="CB74:CN74"/>
    <mergeCell ref="AR93:BA93"/>
    <mergeCell ref="BB93:BN93"/>
    <mergeCell ref="BO93:CA93"/>
    <mergeCell ref="CB93:CN93"/>
    <mergeCell ref="CO93:DA93"/>
    <mergeCell ref="DB93:DN93"/>
    <mergeCell ref="AR91:BA92"/>
    <mergeCell ref="BB91:BN92"/>
    <mergeCell ref="BO91:CA92"/>
    <mergeCell ref="CB91:CN92"/>
    <mergeCell ref="CF1:DV1"/>
    <mergeCell ref="CF9:EG9"/>
    <mergeCell ref="DO91:DU92"/>
    <mergeCell ref="CB79:CN80"/>
    <mergeCell ref="BO79:CA80"/>
    <mergeCell ref="CB81:CN81"/>
    <mergeCell ref="DO90:DU90"/>
    <mergeCell ref="CB82:CN82"/>
    <mergeCell ref="CO91:DA92"/>
    <mergeCell ref="DB91:DN92"/>
    <mergeCell ref="CB89:CN89"/>
    <mergeCell ref="BO90:CA90"/>
    <mergeCell ref="CB90:CN90"/>
    <mergeCell ref="CO90:DA90"/>
    <mergeCell ref="DB90:DN90"/>
    <mergeCell ref="BO89:CA89"/>
  </mergeCells>
  <phoneticPr fontId="0" type="noConversion"/>
  <pageMargins left="0.39370078740157483" right="0.35433070866141736" top="0.55118110236220474" bottom="0.43307086614173229" header="0.31496062992125984" footer="0.15748031496062992"/>
  <pageSetup paperSize="9" scale="78" orientation="portrait" blackAndWhite="1" cellComments="asDisplayed" r:id="rId1"/>
  <headerFooter alignWithMargins="0">
    <oddFooter>&amp;C&amp;P</oddFooter>
  </headerFooter>
  <rowBreaks count="3" manualBreakCount="3">
    <brk id="33" max="127" man="1"/>
    <brk id="57" max="16383" man="1"/>
    <brk id="77" max="1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№4</vt:lpstr>
      <vt:lpstr>приложение №3</vt:lpstr>
      <vt:lpstr>'приложение №3'!Заголовки_для_печати</vt:lpstr>
      <vt:lpstr>'приложение №4'!Заголовки_для_печати</vt:lpstr>
      <vt:lpstr>'приложение №3'!Область_печати</vt:lpstr>
      <vt:lpstr>'приложение №4'!Область_печати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ucom06</cp:lastModifiedBy>
  <cp:lastPrinted>2021-04-22T12:36:06Z</cp:lastPrinted>
  <dcterms:created xsi:type="dcterms:W3CDTF">2011-01-11T10:25:48Z</dcterms:created>
  <dcterms:modified xsi:type="dcterms:W3CDTF">2021-04-28T06:22:18Z</dcterms:modified>
</cp:coreProperties>
</file>