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Titles" localSheetId="0">'источники'!$9:$9</definedName>
    <definedName name="_xlnm.Print_Area" localSheetId="0">'источники'!$A$1:$E$43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<sst xmlns="http://schemas.openxmlformats.org/spreadsheetml/2006/main" count="72" uniqueCount="72">
  <si>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</si>
  <si>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бюджетной классификации</t>
  </si>
  <si>
    <t>в том числе:</t>
  </si>
  <si>
    <t>ИСТОЧНИКИ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</si>
  <si>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</si>
  <si>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</si>
  <si>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</si>
  <si>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</si>
  <si>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</si>
  <si>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</si>
  <si>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912 01 02 00 00 05 0000 710</t>
  </si>
  <si>
    <t>000 01 02 00 00 00 0000 800</t>
  </si>
  <si>
    <t>912 01 02 00 00 05 0000 810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</si>
  <si>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</si>
  <si>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</si>
  <si>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</si>
  <si>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</si>
  <si>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</si>
  <si>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</si>
  <si>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</si>
  <si>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</si>
  <si>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</si>
  <si>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</si>
  <si>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</si>
  <si>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</si>
  <si>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</si>
  <si>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</si>
  <si>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</si>
  <si>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</si>
  <si>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</si>
  <si>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</si>
  <si>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Уменьшение прочих остатков денежных средств бюджета муниципального района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</si>
  <si>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</si>
  <si>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</si>
  <si>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Бюджетные кредиты,предоставленные внутри страны в валюте Российской Федерации 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</si>
  <si>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</si>
  <si>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</si>
  <si>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</si>
  <si>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</si>
  <si>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</si>
  <si>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</si>
  <si>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</si>
  <si>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Возврат бюджетных кредитов, предоставленных другим бюджетам  бюджетной системы Российской Федерации из бюджета муниципального района  в валюте Российской Федерации</t>
  </si>
  <si>
    <t>Предоставление  бюджетных кредитов другим  бюджетам бюджетной системы Российской Федерации из бюджета муниципального района в валюте Российской  Федерации</t>
  </si>
  <si>
    <t>____________________</t>
  </si>
  <si>
    <t>финансирования дефицита бюджета муниципального образования</t>
  </si>
  <si>
    <t>912 01 03 01 00 05 0000 710</t>
  </si>
  <si>
    <t>912 01 03 01 00 05 0000 810</t>
  </si>
  <si>
    <t>000 01 03 01 00 00 0000 700</t>
  </si>
  <si>
    <t>000 01 03 01 00 00 0000 800</t>
  </si>
  <si>
    <t>912 01 03 01 00 05 0002 710</t>
  </si>
  <si>
    <t>Погашение кредитов, предоставленных бюджету муниципального района из областного бюджета в валюте Российской Федерации</t>
  </si>
  <si>
    <t>912 01 03 01 00 05 0002 810</t>
  </si>
  <si>
    <t>912 01 03 01 00 05 0001 710</t>
  </si>
  <si>
    <t>912 01 03 01 00 05 0001 810</t>
  </si>
  <si>
    <t>тыс. рублей</t>
  </si>
  <si>
    <t>Приложение № 5 к отчету</t>
  </si>
  <si>
    <t>Привлечение кредитов от  кредитных организаций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</si>
  <si>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</si>
  <si>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 xml:space="preserve">Погашение бюджетами  муниципальных  районов  кредитов от кредитных организаций в валюте Российской Федерации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</si>
  <si>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</si>
  <si>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</si>
  <si>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</si>
  <si>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 районов   в валюте Российской Федерации</t>
  </si>
  <si>
    <t>Привлечение кредитов за счет средств федерального бюджета на пополнение остатков средств на счете бюджета муниципального района</t>
  </si>
  <si>
    <t>Привлечение кредитов из областного бюджета бюджетом муниципального района в валюте Российской Федерации</t>
  </si>
  <si>
    <t xml:space="preserve">Погашение бюджетами  муниципальных  районов кредитов от других бюджетов бюджетной системы Российской Федерации в валюте Российской Федерации </t>
  </si>
  <si>
    <t>Погашение кредитов, предоставленных за счет средств федерального бюджета на пополнение остатков средств на счете бюджета муниципального района</t>
  </si>
  <si>
    <t>000 01 03 01 00 00 0000 000</t>
  </si>
  <si>
    <t>Уточненный план на 2021 год</t>
  </si>
  <si>
    <t>Омутнинский  муниципальный  район Кировской области в 1 полугодии 2021 года</t>
  </si>
  <si>
    <t>Факт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</si>
</sst>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#,##0.0000"/>
    <numFmt numFmtId="180" formatCode="#,##0.00000"/>
    <numFmt numFmtId="181" formatCode="#,##0.0_р_.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left" vertical="justify"/>
    </xf>
    <xf numFmtId="176" fontId="2" fillId="0" borderId="10" xfId="0" applyNumberFormat="1" applyFont="1" applyFill="1" applyBorder="1" applyAlignment="1">
      <alignment horizontal="left" vertical="justify"/>
    </xf>
    <xf numFmtId="181" fontId="2" fillId="0" borderId="10" xfId="0" applyNumberFormat="1" applyFont="1" applyFill="1" applyBorder="1" applyAlignment="1">
      <alignment horizontal="left" vertical="justify"/>
    </xf>
    <xf numFmtId="178" fontId="2" fillId="0" borderId="10" xfId="0" applyNumberFormat="1" applyFont="1" applyFill="1" applyBorder="1" applyAlignment="1">
      <alignment horizontal="left" vertical="justify"/>
    </xf>
    <xf numFmtId="177" fontId="2" fillId="0" borderId="10" xfId="60" applyNumberFormat="1" applyFont="1" applyFill="1" applyBorder="1" applyAlignment="1">
      <alignment horizontal="left" vertical="justify"/>
    </xf>
    <xf numFmtId="177" fontId="2" fillId="0" borderId="10" xfId="6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176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70" zoomScaleNormal="70" workbookViewId="0" topLeftCell="A35">
      <selection activeCell="C39" sqref="C39"/>
    </sheetView>
  </sheetViews>
  <sheetFormatPr defaultColWidth="9.00390625" defaultRowHeight="12.75"/>
  <cols>
    <col min="1" max="1" width="4.25390625" style="1" customWidth="1"/>
    <col min="2" max="2" width="54.75390625" style="1" customWidth="1"/>
    <col min="3" max="3" width="35.125" style="1" customWidth="1"/>
    <col min="4" max="4" width="19.625" style="5" customWidth="1"/>
    <col min="5" max="5" width="19.625" style="1" customWidth="1"/>
    <col min="6" max="16384" width="9.125" style="1" customWidth="1"/>
  </cols>
  <sheetData>
    <row r="1" spans="2:6" ht="18.75">
      <c r="B1" s="3"/>
      <c r="C1" s="3"/>
      <c r="D1" s="37" t="s">
        <v>56</v>
      </c>
      <c r="E1" s="37"/>
      <c r="F1" s="21"/>
    </row>
    <row r="2" spans="2:6" ht="18.75">
      <c r="B2" s="3"/>
      <c r="C2" s="3"/>
      <c r="D2" s="3"/>
      <c r="F2" s="21"/>
    </row>
    <row r="3" spans="2:4" ht="18.75">
      <c r="B3" s="3"/>
      <c r="C3" s="4"/>
      <c r="D3" s="21"/>
    </row>
    <row r="4" spans="2:4" ht="18.75">
      <c r="B4" s="3"/>
      <c r="C4" s="4"/>
      <c r="D4" s="21"/>
    </row>
    <row r="5" spans="2:5" ht="18.75">
      <c r="B5" s="35" t="s">
        <v>3</v>
      </c>
      <c r="C5" s="35"/>
      <c r="D5" s="35"/>
      <c r="E5" s="35"/>
    </row>
    <row r="6" spans="2:5" ht="18.75">
      <c r="B6" s="35" t="s">
        <v>45</v>
      </c>
      <c r="C6" s="35"/>
      <c r="D6" s="35"/>
      <c r="E6" s="35"/>
    </row>
    <row r="7" spans="2:5" ht="18.75">
      <c r="B7" s="35" t="s">
        <v>70</v>
      </c>
      <c r="C7" s="35"/>
      <c r="D7" s="35"/>
      <c r="E7" s="35"/>
    </row>
    <row r="8" spans="2:5" ht="18.75">
      <c r="B8" s="12"/>
      <c r="C8" s="12"/>
      <c r="D8" s="13"/>
      <c r="E8" s="22" t="s">
        <v>55</v>
      </c>
    </row>
    <row r="9" spans="2:5" ht="55.5" customHeight="1">
      <c r="B9" s="23" t="s">
        <v>0</v>
      </c>
      <c r="C9" s="23" t="s">
        <v>1</v>
      </c>
      <c r="D9" s="24" t="s">
        <v>69</v>
      </c>
      <c r="E9" s="23" t="s">
        <v>71</v>
      </c>
    </row>
    <row r="10" spans="2:5" ht="54.75" customHeight="1">
      <c r="B10" s="6" t="s">
        <v>5</v>
      </c>
      <c r="C10" s="6" t="s">
        <v>6</v>
      </c>
      <c r="D10" s="27">
        <f>D12+D17+D32</f>
        <v>25942.538999999815</v>
      </c>
      <c r="E10" s="27">
        <f>E12+E17+E32</f>
        <v>5354.901730000041</v>
      </c>
    </row>
    <row r="11" spans="2:5" ht="18.75" hidden="1">
      <c r="B11" s="2" t="s">
        <v>2</v>
      </c>
      <c r="C11" s="2"/>
      <c r="D11" s="28"/>
      <c r="E11" s="28"/>
    </row>
    <row r="12" spans="2:5" ht="42.75" customHeight="1">
      <c r="B12" s="6" t="s">
        <v>7</v>
      </c>
      <c r="C12" s="6" t="s">
        <v>8</v>
      </c>
      <c r="D12" s="29">
        <f>D13-D15</f>
        <v>16340.299999999988</v>
      </c>
      <c r="E12" s="14">
        <f>E13-E15</f>
        <v>-3.698629999998957</v>
      </c>
    </row>
    <row r="13" spans="2:5" ht="43.5" customHeight="1">
      <c r="B13" s="2" t="s">
        <v>57</v>
      </c>
      <c r="C13" s="6" t="s">
        <v>9</v>
      </c>
      <c r="D13" s="28">
        <v>198640.3</v>
      </c>
      <c r="E13" s="15">
        <v>172000</v>
      </c>
    </row>
    <row r="14" spans="2:5" ht="60.75" customHeight="1">
      <c r="B14" s="2" t="s">
        <v>58</v>
      </c>
      <c r="C14" s="2" t="s">
        <v>10</v>
      </c>
      <c r="D14" s="28">
        <v>198640.3</v>
      </c>
      <c r="E14" s="15">
        <v>172000</v>
      </c>
    </row>
    <row r="15" spans="2:5" ht="62.25" customHeight="1">
      <c r="B15" s="2" t="s">
        <v>32</v>
      </c>
      <c r="C15" s="6" t="s">
        <v>11</v>
      </c>
      <c r="D15" s="28">
        <v>182300</v>
      </c>
      <c r="E15" s="16">
        <v>172003.69863</v>
      </c>
    </row>
    <row r="16" spans="2:5" ht="59.25" customHeight="1">
      <c r="B16" s="2" t="s">
        <v>59</v>
      </c>
      <c r="C16" s="2" t="s">
        <v>12</v>
      </c>
      <c r="D16" s="28">
        <v>182300</v>
      </c>
      <c r="E16" s="16">
        <v>172003.69863</v>
      </c>
    </row>
    <row r="17" spans="2:5" ht="42" customHeight="1">
      <c r="B17" s="6" t="s">
        <v>60</v>
      </c>
      <c r="C17" s="25" t="s">
        <v>13</v>
      </c>
      <c r="D17" s="30">
        <f>D19-D23</f>
        <v>0</v>
      </c>
      <c r="E17" s="30">
        <f>E19-E23</f>
        <v>0</v>
      </c>
    </row>
    <row r="18" spans="2:5" ht="64.5" customHeight="1">
      <c r="B18" s="2" t="s">
        <v>61</v>
      </c>
      <c r="C18" s="26" t="s">
        <v>68</v>
      </c>
      <c r="D18" s="31">
        <f>D19</f>
        <v>100000</v>
      </c>
      <c r="E18" s="30"/>
    </row>
    <row r="19" spans="2:5" ht="63.75" customHeight="1">
      <c r="B19" s="2" t="s">
        <v>62</v>
      </c>
      <c r="C19" s="25" t="s">
        <v>48</v>
      </c>
      <c r="D19" s="31">
        <f>D20</f>
        <v>100000</v>
      </c>
      <c r="E19" s="15">
        <f>E20</f>
        <v>0</v>
      </c>
    </row>
    <row r="20" spans="2:5" ht="79.5" customHeight="1">
      <c r="B20" s="2" t="s">
        <v>63</v>
      </c>
      <c r="C20" s="26" t="s">
        <v>46</v>
      </c>
      <c r="D20" s="31">
        <f>D21+D22</f>
        <v>100000</v>
      </c>
      <c r="E20" s="31">
        <f>E22+E21</f>
        <v>0</v>
      </c>
    </row>
    <row r="21" spans="2:5" ht="78" customHeight="1">
      <c r="B21" s="2" t="s">
        <v>64</v>
      </c>
      <c r="C21" s="26" t="s">
        <v>53</v>
      </c>
      <c r="D21" s="31">
        <v>50000</v>
      </c>
      <c r="E21" s="15">
        <v>0</v>
      </c>
    </row>
    <row r="22" spans="2:5" ht="61.5" customHeight="1">
      <c r="B22" s="2" t="s">
        <v>65</v>
      </c>
      <c r="C22" s="26" t="s">
        <v>50</v>
      </c>
      <c r="D22" s="31">
        <v>50000</v>
      </c>
      <c r="E22" s="17">
        <v>0</v>
      </c>
    </row>
    <row r="23" spans="2:5" ht="79.5" customHeight="1">
      <c r="B23" s="2" t="s">
        <v>33</v>
      </c>
      <c r="C23" s="25" t="s">
        <v>49</v>
      </c>
      <c r="D23" s="31">
        <f>D24</f>
        <v>100000</v>
      </c>
      <c r="E23" s="31">
        <f>E24</f>
        <v>0</v>
      </c>
    </row>
    <row r="24" spans="2:5" ht="77.25" customHeight="1">
      <c r="B24" s="2" t="s">
        <v>66</v>
      </c>
      <c r="C24" s="26" t="s">
        <v>47</v>
      </c>
      <c r="D24" s="31">
        <f>D25+D26</f>
        <v>100000</v>
      </c>
      <c r="E24" s="31">
        <f>E26+E25</f>
        <v>0</v>
      </c>
    </row>
    <row r="25" spans="2:5" ht="93" customHeight="1">
      <c r="B25" s="2" t="s">
        <v>67</v>
      </c>
      <c r="C25" s="26" t="s">
        <v>54</v>
      </c>
      <c r="D25" s="31">
        <v>50000</v>
      </c>
      <c r="E25" s="16">
        <v>0</v>
      </c>
    </row>
    <row r="26" spans="2:5" ht="77.25" customHeight="1">
      <c r="B26" s="2" t="s">
        <v>51</v>
      </c>
      <c r="C26" s="26" t="s">
        <v>52</v>
      </c>
      <c r="D26" s="31">
        <v>50000</v>
      </c>
      <c r="E26" s="17">
        <v>0</v>
      </c>
    </row>
    <row r="27" spans="2:5" ht="65.25" customHeight="1">
      <c r="B27" s="6" t="s">
        <v>34</v>
      </c>
      <c r="C27" s="6" t="s">
        <v>35</v>
      </c>
      <c r="D27" s="30">
        <f>D28-D30</f>
        <v>0</v>
      </c>
      <c r="E27" s="30">
        <f>E28-E30</f>
        <v>0</v>
      </c>
    </row>
    <row r="28" spans="2:5" ht="61.5" customHeight="1">
      <c r="B28" s="2" t="s">
        <v>36</v>
      </c>
      <c r="C28" s="2" t="s">
        <v>37</v>
      </c>
      <c r="D28" s="31">
        <v>500</v>
      </c>
      <c r="E28" s="17">
        <v>0</v>
      </c>
    </row>
    <row r="29" spans="2:5" ht="96.75" customHeight="1">
      <c r="B29" s="2" t="s">
        <v>42</v>
      </c>
      <c r="C29" s="2" t="s">
        <v>38</v>
      </c>
      <c r="D29" s="31">
        <v>500</v>
      </c>
      <c r="E29" s="17">
        <v>0</v>
      </c>
    </row>
    <row r="30" spans="2:5" ht="47.25" customHeight="1">
      <c r="B30" s="2" t="s">
        <v>39</v>
      </c>
      <c r="C30" s="2" t="s">
        <v>40</v>
      </c>
      <c r="D30" s="31">
        <v>500</v>
      </c>
      <c r="E30" s="17">
        <v>0</v>
      </c>
    </row>
    <row r="31" spans="2:5" ht="84" customHeight="1">
      <c r="B31" s="2" t="s">
        <v>43</v>
      </c>
      <c r="C31" s="2" t="s">
        <v>41</v>
      </c>
      <c r="D31" s="31">
        <v>500</v>
      </c>
      <c r="E31" s="17">
        <v>0</v>
      </c>
    </row>
    <row r="32" spans="2:5" ht="41.25" customHeight="1">
      <c r="B32" s="6" t="s">
        <v>14</v>
      </c>
      <c r="C32" s="6" t="s">
        <v>15</v>
      </c>
      <c r="D32" s="27">
        <f>D38-D34</f>
        <v>9602.238999999827</v>
      </c>
      <c r="E32" s="32">
        <f>E37-E33</f>
        <v>5358.60036000004</v>
      </c>
    </row>
    <row r="33" spans="2:5" ht="22.5" customHeight="1">
      <c r="B33" s="2" t="s">
        <v>16</v>
      </c>
      <c r="C33" s="2" t="s">
        <v>17</v>
      </c>
      <c r="D33" s="33">
        <f>D34</f>
        <v>1052638.276</v>
      </c>
      <c r="E33" s="18">
        <f>E34</f>
        <v>600066.06705</v>
      </c>
    </row>
    <row r="34" spans="2:5" ht="21" customHeight="1">
      <c r="B34" s="6" t="s">
        <v>18</v>
      </c>
      <c r="C34" s="6" t="s">
        <v>19</v>
      </c>
      <c r="D34" s="27">
        <v>1052638.276</v>
      </c>
      <c r="E34" s="32">
        <v>600066.06705</v>
      </c>
    </row>
    <row r="35" spans="2:5" ht="41.25" customHeight="1">
      <c r="B35" s="2" t="s">
        <v>20</v>
      </c>
      <c r="C35" s="2" t="s">
        <v>21</v>
      </c>
      <c r="D35" s="33">
        <f>D33</f>
        <v>1052638.276</v>
      </c>
      <c r="E35" s="34">
        <f>E34</f>
        <v>600066.06705</v>
      </c>
    </row>
    <row r="36" spans="2:5" ht="39" customHeight="1">
      <c r="B36" s="2" t="s">
        <v>26</v>
      </c>
      <c r="C36" s="2" t="s">
        <v>29</v>
      </c>
      <c r="D36" s="33">
        <f>D35</f>
        <v>1052638.276</v>
      </c>
      <c r="E36" s="34">
        <f>E34</f>
        <v>600066.06705</v>
      </c>
    </row>
    <row r="37" spans="2:5" ht="19.5" customHeight="1">
      <c r="B37" s="2" t="s">
        <v>22</v>
      </c>
      <c r="C37" s="2" t="s">
        <v>23</v>
      </c>
      <c r="D37" s="33">
        <f>D38</f>
        <v>1062240.515</v>
      </c>
      <c r="E37" s="19">
        <f>E38</f>
        <v>605424.66741</v>
      </c>
    </row>
    <row r="38" spans="2:5" ht="24" customHeight="1">
      <c r="B38" s="6" t="s">
        <v>24</v>
      </c>
      <c r="C38" s="6" t="s">
        <v>25</v>
      </c>
      <c r="D38" s="27">
        <v>1062240.515</v>
      </c>
      <c r="E38" s="27">
        <v>605424.66741</v>
      </c>
    </row>
    <row r="39" spans="2:5" ht="33" customHeight="1">
      <c r="B39" s="20" t="s">
        <v>27</v>
      </c>
      <c r="C39" s="11" t="s">
        <v>28</v>
      </c>
      <c r="D39" s="33">
        <f>D38</f>
        <v>1062240.515</v>
      </c>
      <c r="E39" s="33">
        <f>E38</f>
        <v>605424.66741</v>
      </c>
    </row>
    <row r="40" spans="2:5" ht="36" customHeight="1">
      <c r="B40" s="20" t="s">
        <v>31</v>
      </c>
      <c r="C40" s="11" t="s">
        <v>30</v>
      </c>
      <c r="D40" s="33">
        <f>D39</f>
        <v>1062240.515</v>
      </c>
      <c r="E40" s="33">
        <f>E38</f>
        <v>605424.66741</v>
      </c>
    </row>
    <row r="41" spans="2:4" ht="18.75">
      <c r="B41" s="8"/>
      <c r="C41" s="8"/>
      <c r="D41" s="9"/>
    </row>
    <row r="42" spans="2:4" ht="18.75">
      <c r="B42" s="8"/>
      <c r="C42" s="8"/>
      <c r="D42" s="9"/>
    </row>
    <row r="43" spans="2:5" ht="18.75">
      <c r="B43" s="36" t="s">
        <v>44</v>
      </c>
      <c r="C43" s="36"/>
      <c r="D43" s="36"/>
      <c r="E43" s="36"/>
    </row>
    <row r="44" spans="2:4" ht="12.75">
      <c r="B44" s="7"/>
      <c r="C44" s="7"/>
      <c r="D44" s="10"/>
    </row>
    <row r="45" spans="2:4" ht="12.75">
      <c r="B45" s="7"/>
      <c r="C45" s="7"/>
      <c r="D45" s="10"/>
    </row>
    <row r="46" spans="2:4" ht="12.75">
      <c r="B46" s="7"/>
      <c r="C46" s="7"/>
      <c r="D46" s="10"/>
    </row>
    <row r="52" ht="12.75">
      <c r="C52" s="1" t="s">
        <v>4</v>
      </c>
    </row>
  </sheetData>
  <sheetProtection/>
  <mergeCells count="5">
    <mergeCell ref="B5:E5"/>
    <mergeCell ref="B6:E6"/>
    <mergeCell ref="B7:E7"/>
    <mergeCell ref="B43:E43"/>
    <mergeCell ref="D1:E1"/>
  </mergeCells>
  <printOptions/>
  <pageMargins left="1.1811023622047245" right="0.7874015748031497" top="0.7874015748031497" bottom="0.7874015748031497" header="0" footer="0"/>
  <pageSetup fitToHeight="2" horizontalDpi="600" verticalDpi="600" orientation="portrait" paperSize="9" scale="61" r:id="rId1"/>
  <headerFooter differentFirst="1" alignWithMargins="0">
    <oddHeader>&amp;R&amp;P</oddHeader>
  </headerFooter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2021-07-19T10:14:29Z</cp:lastPrinted>
  <dcterms:created xsi:type="dcterms:W3CDTF">2004-11-17T14:06:54Z</dcterms:created>
  <dcterms:modified xsi:type="dcterms:W3CDTF">2021-07-19T10:14:46Z</dcterms:modified>
  <cp:category/>
  <cp:version/>
  <cp:contentType/>
  <cp:contentStatus/>
</cp:coreProperties>
</file>