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60" windowHeight="4908" activeTab="0"/>
  </bookViews>
  <sheets>
    <sheet name="источники" sheetId="1" r:id="rId1"/>
  </sheets>
  <definedNames>
    <definedName name="_xlnm.Print_Area" localSheetId="0">'источники'!$B$1:$E$47</definedName>
  </definedNames>
  <calcPr calcMode="manual" fullCalcOnLoad="1"/>
</workbook>
</file>

<file path=xl/sharedStrings.xml><?xml version="1.0" encoding="utf-8"?>
<sst xmlns="http://schemas.openxmlformats.org/spreadsheetml/2006/main" count="71" uniqueCount="70">
  <si>
    <t>Наименование показателя</t>
  </si>
  <si>
    <t>Код бюджетной классификации</t>
  </si>
  <si>
    <t>в том числе:</t>
  </si>
  <si>
    <t xml:space="preserve"> 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</si>
  <si>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</si>
  <si>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</si>
  <si>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</si>
  <si>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</si>
  <si>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 кредитных организаций в валюте Российской Федерации</t>
  </si>
  <si>
    <t>000 01 02 00 00 00 0000 700</t>
  </si>
  <si>
    <t>Получение кредитов от кредитных организаций бюджетом  муниципального района в валюте Российской Федерации</t>
  </si>
  <si>
    <t>912 01 02 00 00 05 0000 710</t>
  </si>
  <si>
    <t>000 01 02 00 00 00 0000 800</t>
  </si>
  <si>
    <t xml:space="preserve">Погашение бюджетом муниципального района кредитов от кредитных организаций в валюте Российской Федерации </t>
  </si>
  <si>
    <t>912 01 02 00 00 05 0000 810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</si>
  <si>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</si>
  <si>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</si>
  <si>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</si>
  <si>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</si>
  <si>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</si>
  <si>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</si>
  <si>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</si>
  <si>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</si>
  <si>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</si>
  <si>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</si>
  <si>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</si>
  <si>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</si>
  <si>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</si>
  <si>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</si>
  <si>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</si>
  <si>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</si>
  <si>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</si>
  <si>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бюджета муниципального района</t>
  </si>
  <si>
    <t>Погашение кредитов, предоставленных кредитными организациями в валюте Российской Федерации</t>
  </si>
  <si>
    <t xml:space="preserve">Погашение бюджетом муниципального района кредитов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</si>
  <si>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</si>
  <si>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Бюджетные кредиты,предоставленные внутри страны в валюте Российской Федерации 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</si>
  <si>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</si>
  <si>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</si>
  <si>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</si>
  <si>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912 01 06 05 02 05 0000 640</t>
  </si>
  <si>
    <t>Предоставление  бюджетных кредитов внутри страны в валюте Российской Федерации</t>
  </si>
  <si>
    <t>000 01 06 05 00 00 0000 500</t>
  </si>
  <si>
    <t>912 01 06 05 02 05 0000 540</t>
  </si>
  <si>
    <t>Возврат бюджетных кредитов, предоставленных другим бюджетам  бюджетной системы Российской Федерации из бюджета муниципального района  в валюте Российской Федерации</t>
  </si>
  <si>
    <t>Предоставление  бюджетных кредитов другим  бюджетам бюджетной системы Российской Федерации из бюджета муниципального района в валюте Российской  Федерации</t>
  </si>
  <si>
    <t>____________________</t>
  </si>
  <si>
    <t>Получение кредитов от других бюджетов бюджетной системы Российской Федерации бюджетом муниципального района   в валюте Российской Федерации</t>
  </si>
  <si>
    <t>912 01 03 01 00 05 0000 710</t>
  </si>
  <si>
    <t>912 01 03 01 00 05 0000 810</t>
  </si>
  <si>
    <t>000 01 03 01 00 00 0000 700</t>
  </si>
  <si>
    <t>000 01 03 01 00 00 0000 800</t>
  </si>
  <si>
    <t>Получение кредитов из областного бюджета бюджетом муниципального района в валюте Российской Федерации</t>
  </si>
  <si>
    <t>912 01 03 01 00 05 0002 710</t>
  </si>
  <si>
    <t>Погашение кредитов, предоставленных бюджету муниципального района из областного бюджета в валюте Российской Федерации</t>
  </si>
  <si>
    <t>912 01 03 01 00 05 0002 810</t>
  </si>
  <si>
    <t>992 01 05 02 01 10 0000 610</t>
  </si>
  <si>
    <t>992 01 05 02 01 05 0000 510</t>
  </si>
  <si>
    <t>Изменение остатков  средств на счетах по учету средств  бюджета</t>
  </si>
  <si>
    <t xml:space="preserve">Залазнинского сельского поселения Омутнинского района  Кировской области </t>
  </si>
  <si>
    <t>Утверждено бюджетной росписью</t>
  </si>
  <si>
    <t>Исполнено  (тыс. рублей)</t>
  </si>
  <si>
    <t xml:space="preserve">                                                                                Приложение №4</t>
  </si>
  <si>
    <t xml:space="preserve">                               УТВЕРЖДЕНЫ</t>
  </si>
  <si>
    <t xml:space="preserve">                              решением Залазнинской</t>
  </si>
  <si>
    <t xml:space="preserve">                              сельской Думы</t>
  </si>
  <si>
    <t xml:space="preserve"> Источники финансирования дефицита бюджета муниципального образования</t>
  </si>
  <si>
    <t>по кодам классификации источников финансирования дефицитов бюджетов за 2020 год</t>
  </si>
  <si>
    <t xml:space="preserve">                              от  21.05.2021 № 11</t>
  </si>
  <si>
    <t>(тыс.рублей)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</si>
</sst>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2" fillId="0" borderId="0" xfId="0" applyNumberFormat="1" applyFont="1" applyAlignment="1">
      <alignment horizontal="left"/>
    </xf>
    <xf numFmtId="176" fontId="1" fillId="0" borderId="0" xfId="0" applyNumberFormat="1" applyFont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2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Border="1" applyAlignment="1">
      <alignment vertical="top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6" fontId="2" fillId="0" borderId="21" xfId="0" applyNumberFormat="1" applyFont="1" applyBorder="1" applyAlignment="1">
      <alignment horizontal="center" vertical="top" wrapText="1"/>
    </xf>
    <xf numFmtId="177" fontId="3" fillId="32" borderId="21" xfId="0" applyNumberFormat="1" applyFont="1" applyFill="1" applyBorder="1" applyAlignment="1">
      <alignment horizontal="justify" vertical="top" wrapText="1"/>
    </xf>
    <xf numFmtId="176" fontId="2" fillId="0" borderId="0" xfId="0" applyNumberFormat="1" applyFont="1" applyFill="1" applyBorder="1" applyAlignment="1">
      <alignment horizontal="justify" vertical="top" wrapText="1"/>
    </xf>
    <xf numFmtId="176" fontId="3" fillId="0" borderId="22" xfId="0" applyNumberFormat="1" applyFont="1" applyFill="1" applyBorder="1" applyAlignment="1">
      <alignment horizontal="justify" vertical="top" wrapText="1"/>
    </xf>
    <xf numFmtId="176" fontId="2" fillId="0" borderId="22" xfId="0" applyNumberFormat="1" applyFont="1" applyFill="1" applyBorder="1" applyAlignment="1">
      <alignment horizontal="justify" vertical="top" wrapText="1"/>
    </xf>
    <xf numFmtId="176" fontId="6" fillId="0" borderId="22" xfId="0" applyNumberFormat="1" applyFont="1" applyFill="1" applyBorder="1" applyAlignment="1">
      <alignment horizontal="justify" vertical="top" wrapText="1"/>
    </xf>
    <xf numFmtId="176" fontId="9" fillId="0" borderId="22" xfId="0" applyNumberFormat="1" applyFont="1" applyFill="1" applyBorder="1" applyAlignment="1">
      <alignment horizontal="justify" vertical="top" wrapText="1"/>
    </xf>
    <xf numFmtId="176" fontId="6" fillId="0" borderId="23" xfId="0" applyNumberFormat="1" applyFont="1" applyFill="1" applyBorder="1" applyAlignment="1">
      <alignment horizontal="justify" vertical="top" wrapText="1"/>
    </xf>
    <xf numFmtId="176" fontId="13" fillId="0" borderId="23" xfId="0" applyNumberFormat="1" applyFont="1" applyFill="1" applyBorder="1" applyAlignment="1">
      <alignment horizontal="justify" vertical="top" wrapText="1"/>
    </xf>
    <xf numFmtId="177" fontId="3" fillId="0" borderId="22" xfId="0" applyNumberFormat="1" applyFont="1" applyFill="1" applyBorder="1" applyAlignment="1">
      <alignment horizontal="justify" vertical="top" wrapText="1"/>
    </xf>
    <xf numFmtId="177" fontId="2" fillId="0" borderId="22" xfId="0" applyNumberFormat="1" applyFont="1" applyFill="1" applyBorder="1" applyAlignment="1">
      <alignment horizontal="justify" vertical="top" wrapText="1"/>
    </xf>
    <xf numFmtId="176" fontId="2" fillId="0" borderId="24" xfId="0" applyNumberFormat="1" applyFont="1" applyFill="1" applyBorder="1" applyAlignment="1">
      <alignment horizontal="justify" vertical="top" wrapText="1"/>
    </xf>
    <xf numFmtId="178" fontId="3" fillId="0" borderId="25" xfId="0" applyNumberFormat="1" applyFont="1" applyFill="1" applyBorder="1" applyAlignment="1">
      <alignment horizontal="left" vertical="justify"/>
    </xf>
    <xf numFmtId="176" fontId="2" fillId="0" borderId="25" xfId="0" applyNumberFormat="1" applyFont="1" applyBorder="1" applyAlignment="1">
      <alignment horizontal="left" vertical="justify"/>
    </xf>
    <xf numFmtId="178" fontId="2" fillId="0" borderId="26" xfId="0" applyNumberFormat="1" applyFont="1" applyBorder="1" applyAlignment="1">
      <alignment horizontal="left" vertical="justify"/>
    </xf>
    <xf numFmtId="176" fontId="2" fillId="0" borderId="26" xfId="0" applyNumberFormat="1" applyFont="1" applyBorder="1" applyAlignment="1">
      <alignment horizontal="left" vertical="justify"/>
    </xf>
    <xf numFmtId="178" fontId="3" fillId="0" borderId="26" xfId="0" applyNumberFormat="1" applyFont="1" applyBorder="1" applyAlignment="1">
      <alignment horizontal="left" vertical="justify"/>
    </xf>
    <xf numFmtId="0" fontId="2" fillId="0" borderId="27" xfId="0" applyFont="1" applyBorder="1" applyAlignment="1">
      <alignment wrapText="1"/>
    </xf>
    <xf numFmtId="176" fontId="9" fillId="0" borderId="28" xfId="0" applyNumberFormat="1" applyFont="1" applyFill="1" applyBorder="1" applyAlignment="1">
      <alignment horizontal="justify" vertical="top" wrapText="1"/>
    </xf>
    <xf numFmtId="177" fontId="6" fillId="0" borderId="25" xfId="0" applyNumberFormat="1" applyFont="1" applyFill="1" applyBorder="1" applyAlignment="1">
      <alignment horizontal="justify" vertical="top" wrapText="1"/>
    </xf>
    <xf numFmtId="177" fontId="2" fillId="0" borderId="26" xfId="60" applyNumberFormat="1" applyFont="1" applyBorder="1" applyAlignment="1">
      <alignment horizontal="left" vertical="justify"/>
    </xf>
    <xf numFmtId="177" fontId="2" fillId="0" borderId="25" xfId="60" applyNumberFormat="1" applyFont="1" applyBorder="1" applyAlignment="1">
      <alignment horizontal="left"/>
    </xf>
    <xf numFmtId="177" fontId="9" fillId="0" borderId="25" xfId="0" applyNumberFormat="1" applyFont="1" applyFill="1" applyBorder="1" applyAlignment="1">
      <alignment horizontal="justify" vertical="top" wrapText="1"/>
    </xf>
    <xf numFmtId="177" fontId="3" fillId="0" borderId="29" xfId="0" applyNumberFormat="1" applyFont="1" applyFill="1" applyBorder="1" applyAlignment="1">
      <alignment horizontal="justify" vertical="top" wrapText="1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7" fontId="3" fillId="0" borderId="25" xfId="6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6"/>
  <sheetViews>
    <sheetView tabSelected="1" zoomScale="75" zoomScaleNormal="75" workbookViewId="0" topLeftCell="A12">
      <selection activeCell="J1" sqref="J1"/>
    </sheetView>
  </sheetViews>
  <sheetFormatPr defaultColWidth="9.125" defaultRowHeight="12.75"/>
  <cols>
    <col min="1" max="1" width="1.875" style="1" customWidth="1"/>
    <col min="2" max="2" width="52.125" style="1" customWidth="1"/>
    <col min="3" max="3" width="42.125" style="1" customWidth="1"/>
    <col min="4" max="4" width="38.875" style="15" customWidth="1"/>
    <col min="5" max="5" width="15.875" style="1" customWidth="1"/>
    <col min="6" max="6" width="17.125" style="13" hidden="1" customWidth="1"/>
    <col min="7" max="7" width="3.375" style="1" customWidth="1"/>
    <col min="8" max="16384" width="9.125" style="1" customWidth="1"/>
  </cols>
  <sheetData>
    <row r="1" spans="2:5" ht="18">
      <c r="B1" s="6"/>
      <c r="C1" s="64" t="s">
        <v>62</v>
      </c>
      <c r="D1" s="64"/>
      <c r="E1" s="65"/>
    </row>
    <row r="2" spans="2:4" ht="22.5" customHeight="1">
      <c r="B2" s="6"/>
      <c r="C2" s="63"/>
      <c r="D2" s="63"/>
    </row>
    <row r="3" spans="2:4" ht="18" hidden="1">
      <c r="B3" s="6"/>
      <c r="C3" s="7"/>
      <c r="D3" s="7"/>
    </row>
    <row r="4" spans="2:4" ht="18" hidden="1">
      <c r="B4" s="6"/>
      <c r="C4" s="7"/>
      <c r="D4" s="7"/>
    </row>
    <row r="5" spans="2:4" ht="18" hidden="1">
      <c r="B5" s="6"/>
      <c r="C5" s="7"/>
      <c r="D5" s="7"/>
    </row>
    <row r="6" spans="2:5" ht="18">
      <c r="B6" s="6"/>
      <c r="C6" s="7"/>
      <c r="D6" s="63" t="s">
        <v>63</v>
      </c>
      <c r="E6" s="66"/>
    </row>
    <row r="7" spans="2:5" ht="18">
      <c r="B7" s="6"/>
      <c r="C7" s="7"/>
      <c r="D7" s="67"/>
      <c r="E7" s="68"/>
    </row>
    <row r="8" spans="2:5" ht="18">
      <c r="B8" s="6"/>
      <c r="C8" s="7"/>
      <c r="D8" s="63" t="s">
        <v>64</v>
      </c>
      <c r="E8" s="66"/>
    </row>
    <row r="9" spans="2:5" ht="18">
      <c r="B9" s="6"/>
      <c r="C9" s="7"/>
      <c r="D9" s="63" t="s">
        <v>65</v>
      </c>
      <c r="E9" s="66"/>
    </row>
    <row r="10" spans="2:5" ht="18">
      <c r="B10" s="6"/>
      <c r="C10" s="7"/>
      <c r="D10" s="63" t="s">
        <v>68</v>
      </c>
      <c r="E10" s="66"/>
    </row>
    <row r="11" spans="2:4" ht="18" customHeight="1">
      <c r="B11" s="6"/>
      <c r="C11" s="7"/>
      <c r="D11" s="14"/>
    </row>
    <row r="12" spans="2:4" ht="17.25">
      <c r="B12" s="62"/>
      <c r="C12" s="62"/>
      <c r="D12" s="62"/>
    </row>
    <row r="13" spans="2:4" ht="17.25">
      <c r="B13" s="62" t="s">
        <v>66</v>
      </c>
      <c r="C13" s="62"/>
      <c r="D13" s="62"/>
    </row>
    <row r="14" spans="2:4" ht="17.25">
      <c r="B14" s="62" t="s">
        <v>59</v>
      </c>
      <c r="C14" s="62"/>
      <c r="D14" s="62"/>
    </row>
    <row r="15" spans="2:5" ht="17.25">
      <c r="B15" s="69" t="s">
        <v>67</v>
      </c>
      <c r="C15" s="70"/>
      <c r="D15" s="70"/>
      <c r="E15" s="70"/>
    </row>
    <row r="16" spans="2:5" ht="18" thickBot="1">
      <c r="B16" s="59"/>
      <c r="C16" s="59"/>
      <c r="D16" s="58"/>
      <c r="E16" s="71" t="s">
        <v>69</v>
      </c>
    </row>
    <row r="17" spans="2:7" ht="54.75" customHeight="1">
      <c r="B17" s="2" t="s">
        <v>0</v>
      </c>
      <c r="C17" s="3" t="s">
        <v>1</v>
      </c>
      <c r="D17" s="34" t="s">
        <v>60</v>
      </c>
      <c r="E17" s="51" t="s">
        <v>61</v>
      </c>
      <c r="F17" s="13">
        <f>F18-D18</f>
        <v>1237404.325</v>
      </c>
      <c r="G17" s="12"/>
    </row>
    <row r="18" spans="2:7" ht="54.75" customHeight="1" hidden="1">
      <c r="B18" s="8" t="s">
        <v>4</v>
      </c>
      <c r="C18" s="18" t="s">
        <v>5</v>
      </c>
      <c r="D18" s="35">
        <f>D20+D25+D37</f>
        <v>16090.975</v>
      </c>
      <c r="E18" s="57">
        <f>E20+E25+E30+E37</f>
        <v>25107.406</v>
      </c>
      <c r="F18" s="13">
        <v>1253495.3</v>
      </c>
      <c r="G18" s="11"/>
    </row>
    <row r="19" spans="2:5" ht="18" hidden="1">
      <c r="B19" s="9" t="s">
        <v>2</v>
      </c>
      <c r="C19" s="10"/>
      <c r="D19" s="36"/>
      <c r="E19" s="45"/>
    </row>
    <row r="20" spans="2:8" ht="42" customHeight="1" hidden="1">
      <c r="B20" s="16" t="s">
        <v>6</v>
      </c>
      <c r="C20" s="17" t="s">
        <v>7</v>
      </c>
      <c r="D20" s="37">
        <f>D21-D23</f>
        <v>20000</v>
      </c>
      <c r="E20" s="46">
        <f>E21-E23</f>
        <v>10000</v>
      </c>
      <c r="H20" s="1" t="s">
        <v>3</v>
      </c>
    </row>
    <row r="21" spans="2:5" ht="43.5" customHeight="1" hidden="1">
      <c r="B21" s="5" t="s">
        <v>8</v>
      </c>
      <c r="C21" s="17" t="s">
        <v>9</v>
      </c>
      <c r="D21" s="38">
        <v>100700</v>
      </c>
      <c r="E21" s="47">
        <v>90700</v>
      </c>
    </row>
    <row r="22" spans="2:5" ht="60.75" customHeight="1" hidden="1">
      <c r="B22" s="5" t="s">
        <v>10</v>
      </c>
      <c r="C22" s="4" t="s">
        <v>11</v>
      </c>
      <c r="D22" s="38">
        <v>100700</v>
      </c>
      <c r="E22" s="47">
        <v>90700</v>
      </c>
    </row>
    <row r="23" spans="2:5" ht="39" customHeight="1" hidden="1">
      <c r="B23" s="5" t="s">
        <v>33</v>
      </c>
      <c r="C23" s="17" t="s">
        <v>12</v>
      </c>
      <c r="D23" s="38">
        <v>80700</v>
      </c>
      <c r="E23" s="48">
        <v>80700</v>
      </c>
    </row>
    <row r="24" spans="2:5" ht="59.25" customHeight="1" hidden="1">
      <c r="B24" s="5" t="s">
        <v>13</v>
      </c>
      <c r="C24" s="4" t="s">
        <v>14</v>
      </c>
      <c r="D24" s="39">
        <v>80700</v>
      </c>
      <c r="E24" s="49">
        <v>80700</v>
      </c>
    </row>
    <row r="25" spans="2:5" ht="42" customHeight="1" hidden="1">
      <c r="B25" s="16" t="s">
        <v>15</v>
      </c>
      <c r="C25" s="17" t="s">
        <v>16</v>
      </c>
      <c r="D25" s="40">
        <f>D26-D29</f>
        <v>-4000</v>
      </c>
      <c r="E25" s="52">
        <f>E26-E29</f>
        <v>10000</v>
      </c>
    </row>
    <row r="26" spans="2:5" ht="57" customHeight="1" hidden="1">
      <c r="B26" s="5" t="s">
        <v>17</v>
      </c>
      <c r="C26" s="17" t="s">
        <v>50</v>
      </c>
      <c r="D26" s="39">
        <f>D27</f>
        <v>30000</v>
      </c>
      <c r="E26" s="49">
        <v>10000</v>
      </c>
    </row>
    <row r="27" spans="2:5" ht="74.25" customHeight="1" hidden="1">
      <c r="B27" s="5" t="s">
        <v>47</v>
      </c>
      <c r="C27" s="4" t="s">
        <v>48</v>
      </c>
      <c r="D27" s="39">
        <f>D28</f>
        <v>30000</v>
      </c>
      <c r="E27" s="49">
        <v>10000</v>
      </c>
    </row>
    <row r="28" spans="2:5" ht="61.5" customHeight="1" hidden="1">
      <c r="B28" s="5" t="s">
        <v>52</v>
      </c>
      <c r="C28" s="4" t="s">
        <v>53</v>
      </c>
      <c r="D28" s="39">
        <v>30000</v>
      </c>
      <c r="E28" s="48">
        <v>10000</v>
      </c>
    </row>
    <row r="29" spans="2:5" ht="56.25" customHeight="1" hidden="1">
      <c r="B29" s="5" t="s">
        <v>35</v>
      </c>
      <c r="C29" s="17" t="s">
        <v>51</v>
      </c>
      <c r="D29" s="39">
        <f>D30</f>
        <v>34000</v>
      </c>
      <c r="E29" s="48">
        <v>0</v>
      </c>
    </row>
    <row r="30" spans="2:5" ht="77.25" customHeight="1" hidden="1">
      <c r="B30" s="5" t="s">
        <v>34</v>
      </c>
      <c r="C30" s="4" t="s">
        <v>49</v>
      </c>
      <c r="D30" s="39">
        <f>D31</f>
        <v>34000</v>
      </c>
      <c r="E30" s="50">
        <f>E31</f>
        <v>0</v>
      </c>
    </row>
    <row r="31" spans="2:5" ht="77.25" customHeight="1" hidden="1">
      <c r="B31" s="5" t="s">
        <v>54</v>
      </c>
      <c r="C31" s="4" t="s">
        <v>55</v>
      </c>
      <c r="D31" s="41">
        <v>34000</v>
      </c>
      <c r="E31" s="48">
        <v>0</v>
      </c>
    </row>
    <row r="32" spans="2:5" ht="43.5" customHeight="1" hidden="1">
      <c r="B32" s="16" t="s">
        <v>36</v>
      </c>
      <c r="C32" s="17" t="s">
        <v>37</v>
      </c>
      <c r="D32" s="42">
        <f>D33-D35</f>
        <v>0</v>
      </c>
      <c r="E32" s="48">
        <v>0</v>
      </c>
    </row>
    <row r="33" spans="2:5" ht="38.25" customHeight="1" hidden="1">
      <c r="B33" s="5" t="s">
        <v>38</v>
      </c>
      <c r="C33" s="4" t="s">
        <v>39</v>
      </c>
      <c r="D33" s="41">
        <v>1000</v>
      </c>
      <c r="E33" s="48">
        <v>0</v>
      </c>
    </row>
    <row r="34" spans="2:5" ht="77.25" customHeight="1" hidden="1">
      <c r="B34" s="5" t="s">
        <v>44</v>
      </c>
      <c r="C34" s="4" t="s">
        <v>40</v>
      </c>
      <c r="D34" s="39">
        <v>1000</v>
      </c>
      <c r="E34" s="48">
        <v>0</v>
      </c>
    </row>
    <row r="35" spans="2:5" ht="37.5" customHeight="1" hidden="1">
      <c r="B35" s="5" t="s">
        <v>41</v>
      </c>
      <c r="C35" s="4" t="s">
        <v>42</v>
      </c>
      <c r="D35" s="39">
        <v>1000</v>
      </c>
      <c r="E35" s="48">
        <v>0</v>
      </c>
    </row>
    <row r="36" spans="2:5" ht="77.25" customHeight="1" hidden="1">
      <c r="B36" s="5" t="s">
        <v>45</v>
      </c>
      <c r="C36" s="4" t="s">
        <v>43</v>
      </c>
      <c r="D36" s="39">
        <v>1000</v>
      </c>
      <c r="E36" s="48">
        <v>0</v>
      </c>
    </row>
    <row r="37" spans="2:5" ht="34.5" customHeight="1" hidden="1">
      <c r="B37" s="16" t="s">
        <v>18</v>
      </c>
      <c r="C37" s="17" t="s">
        <v>19</v>
      </c>
      <c r="D37" s="43">
        <f>D43-D39</f>
        <v>90.97500000000036</v>
      </c>
      <c r="E37" s="56">
        <f>E42-E38</f>
        <v>5107.406</v>
      </c>
    </row>
    <row r="38" spans="2:8" ht="42" customHeight="1">
      <c r="B38" s="16" t="s">
        <v>58</v>
      </c>
      <c r="C38" s="4" t="s">
        <v>20</v>
      </c>
      <c r="D38" s="44">
        <v>-90.975</v>
      </c>
      <c r="E38" s="54">
        <v>5.117</v>
      </c>
      <c r="H38" s="32"/>
    </row>
    <row r="39" spans="2:8" ht="21" customHeight="1">
      <c r="B39" s="24" t="s">
        <v>21</v>
      </c>
      <c r="C39" s="25" t="s">
        <v>22</v>
      </c>
      <c r="D39" s="43">
        <v>5110.142</v>
      </c>
      <c r="E39" s="56">
        <v>5117.64</v>
      </c>
      <c r="H39" s="32"/>
    </row>
    <row r="40" spans="2:8" ht="37.5" customHeight="1">
      <c r="B40" s="23" t="s">
        <v>23</v>
      </c>
      <c r="C40" s="4" t="s">
        <v>24</v>
      </c>
      <c r="D40" s="44">
        <v>5110.142</v>
      </c>
      <c r="E40" s="53">
        <v>5117.64</v>
      </c>
      <c r="H40" s="33"/>
    </row>
    <row r="41" spans="2:8" ht="39" customHeight="1">
      <c r="B41" s="23" t="s">
        <v>29</v>
      </c>
      <c r="C41" s="4" t="s">
        <v>57</v>
      </c>
      <c r="D41" s="44">
        <v>5110.142</v>
      </c>
      <c r="E41" s="53">
        <v>5117.64</v>
      </c>
      <c r="H41" s="33"/>
    </row>
    <row r="42" spans="2:8" ht="19.5" customHeight="1">
      <c r="B42" s="26" t="s">
        <v>25</v>
      </c>
      <c r="C42" s="17" t="s">
        <v>26</v>
      </c>
      <c r="D42" s="43">
        <v>5201.117</v>
      </c>
      <c r="E42" s="60">
        <v>5112.523</v>
      </c>
      <c r="H42" s="32"/>
    </row>
    <row r="43" spans="2:8" ht="24" customHeight="1">
      <c r="B43" s="23" t="s">
        <v>27</v>
      </c>
      <c r="C43" s="4" t="s">
        <v>28</v>
      </c>
      <c r="D43" s="44">
        <v>5201.117</v>
      </c>
      <c r="E43" s="55">
        <v>5112.523</v>
      </c>
      <c r="H43" s="31"/>
    </row>
    <row r="44" spans="2:5" ht="33" customHeight="1">
      <c r="B44" s="27" t="s">
        <v>30</v>
      </c>
      <c r="C44" s="28" t="s">
        <v>31</v>
      </c>
      <c r="D44" s="44">
        <v>5201.117</v>
      </c>
      <c r="E44" s="55">
        <v>5112.523</v>
      </c>
    </row>
    <row r="45" spans="2:5" ht="36.75" customHeight="1" thickBot="1">
      <c r="B45" s="29" t="s">
        <v>32</v>
      </c>
      <c r="C45" s="30" t="s">
        <v>56</v>
      </c>
      <c r="D45" s="44">
        <v>5201.117</v>
      </c>
      <c r="E45" s="55">
        <v>5112.523</v>
      </c>
    </row>
    <row r="46" spans="2:4" ht="18">
      <c r="B46" s="20"/>
      <c r="C46" s="20"/>
      <c r="D46" s="21"/>
    </row>
    <row r="47" spans="2:4" ht="18">
      <c r="B47" s="61" t="s">
        <v>46</v>
      </c>
      <c r="C47" s="61"/>
      <c r="D47" s="61"/>
    </row>
    <row r="48" spans="2:4" ht="12.75">
      <c r="B48" s="19"/>
      <c r="C48" s="19"/>
      <c r="D48" s="22"/>
    </row>
    <row r="49" spans="2:4" ht="12.75">
      <c r="B49" s="19"/>
      <c r="C49" s="19"/>
      <c r="D49" s="22"/>
    </row>
    <row r="50" spans="2:4" ht="12.75">
      <c r="B50" s="19"/>
      <c r="C50" s="19"/>
      <c r="D50" s="22"/>
    </row>
    <row r="56" ht="12.75">
      <c r="C56" s="1" t="s">
        <v>3</v>
      </c>
    </row>
  </sheetData>
  <sheetProtection/>
  <mergeCells count="12">
    <mergeCell ref="D9:E9"/>
    <mergeCell ref="B15:E15"/>
    <mergeCell ref="B47:D47"/>
    <mergeCell ref="B14:D14"/>
    <mergeCell ref="B13:D13"/>
    <mergeCell ref="C2:D2"/>
    <mergeCell ref="B12:D12"/>
    <mergeCell ref="C1:E1"/>
    <mergeCell ref="D10:E10"/>
    <mergeCell ref="D6:E6"/>
    <mergeCell ref="D7:E7"/>
    <mergeCell ref="D8:E8"/>
  </mergeCells>
  <printOptions/>
  <pageMargins left="0.7874015748031497" right="0.31496062992125984" top="0.5905511811023623" bottom="0.3937007874015748" header="0.5118110236220472" footer="0.275590551181102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Admin</cp:lastModifiedBy>
  <cp:lastPrinted>2021-05-24T06:55:48Z</cp:lastPrinted>
  <dcterms:created xsi:type="dcterms:W3CDTF">2004-11-17T14:06:54Z</dcterms:created>
  <dcterms:modified xsi:type="dcterms:W3CDTF">2021-05-24T06:55:51Z</dcterms:modified>
  <cp:category/>
  <cp:version/>
  <cp:contentType/>
  <cp:contentStatus/>
</cp:coreProperties>
</file>