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1955"/>
  </bookViews>
  <sheets>
    <sheet name="без учета счетов бюджета" sheetId="2" r:id="rId1"/>
  </sheets>
  <definedNames>
    <definedName name="_xlnm.Print_Titles" localSheetId="0">'без учета счетов бюджета'!$6:$7</definedName>
  </definedNames>
  <calcPr calcId="145621"/>
</workbook>
</file>

<file path=xl/calcChain.xml><?xml version="1.0" encoding="utf-8"?>
<calcChain xmlns="http://schemas.openxmlformats.org/spreadsheetml/2006/main"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E8" i="2"/>
  <c r="D8" i="2"/>
  <c r="F8" i="2" l="1"/>
</calcChain>
</file>

<file path=xl/sharedStrings.xml><?xml version="1.0" encoding="utf-8"?>
<sst xmlns="http://schemas.openxmlformats.org/spreadsheetml/2006/main" count="145" uniqueCount="69">
  <si>
    <t>Раздел</t>
  </si>
  <si>
    <t>Подраздел</t>
  </si>
  <si>
    <t>Всего расходов</t>
  </si>
  <si>
    <t>00</t>
  </si>
  <si>
    <t>01</t>
  </si>
  <si>
    <t>03</t>
  </si>
  <si>
    <t>04</t>
  </si>
  <si>
    <t>05</t>
  </si>
  <si>
    <t>06</t>
  </si>
  <si>
    <t>07</t>
  </si>
  <si>
    <t>08</t>
  </si>
  <si>
    <t>10</t>
  </si>
  <si>
    <t>11</t>
  </si>
  <si>
    <t>13</t>
  </si>
  <si>
    <t>14</t>
  </si>
  <si>
    <t>02</t>
  </si>
  <si>
    <t>09</t>
  </si>
  <si>
    <t>Утверждено сводной бюджетной росписью                (тыс. рублей)</t>
  </si>
  <si>
    <t>Факт            (тыс. рублей)</t>
  </si>
  <si>
    <t>Процент исполнения к плану года  (%)</t>
  </si>
  <si>
    <t>Наименование расходов</t>
  </si>
  <si>
    <t xml:space="preserve">Распределение бюджетных ассигнований по разделам и подразделам классификации расходов бюджетов </t>
  </si>
  <si>
    <t>за 9 месяцев 2021 года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</si>
  <si>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</si>
  <si>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</si>
  <si>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</si>
  <si>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</si>
  <si>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</si>
  <si>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</si>
  <si>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</si>
  <si>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</si>
  <si>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</si>
  <si>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</si>
  <si>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</si>
  <si>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</si>
  <si>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Сельское хозяйство и рыболовство</t>
  </si>
  <si>
    <t>Водное хозяйство</t>
  </si>
  <si>
    <t>Транспорт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</si>
  <si>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</si>
  <si>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</si>
  <si>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</si>
  <si>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</si>
  <si>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</si>
  <si>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</si>
  <si>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</si>
  <si>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</si>
  <si>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</si>
  <si>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</si>
  <si>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</si>
  <si>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</si>
  <si>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</si>
  <si>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</si>
  <si>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</si>
  <si>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</si>
  <si>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</si>
  <si>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</si>
  <si>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</si>
  <si>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</si>
  <si>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</si>
  <si>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</si>
  <si>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</si>
  <si>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</si>
  <si>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</si>
  <si>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</si>
  <si>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</si>
  <si>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</si>
  <si>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</si>
  <si>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Приложение № 2 к отчету</t>
  </si>
  <si>
    <t>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</si>
</sst>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8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16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16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4" fontId="3" fillId="3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4" fontId="3" fillId="2" borderId="2">
      <alignment horizontal="right" vertical="top" shrinkToFit="1"/>
    </xf>
    <xf numFmtId="164" fontId="1" fillId="0" borderId="2">
      <alignment horizontal="right" vertical="top" shrinkToFit="1"/>
    </xf>
  </cellStyleXfs>
  <cellXfs count="42">
    <xf numFmtId="0" fontId="0" fillId="0" borderId="0" xfId="0"/>
    <xf numFmtId="0" fontId="7" fillId="0" borderId="1" xfId="2" applyNumberFormat="1" applyFont="1" applyProtection="1"/>
    <xf numFmtId="0" fontId="8" fillId="0" borderId="0" xfId="0" applyFont="1" applyProtection="1">
      <protection locked="0"/>
    </xf>
    <xf numFmtId="0" fontId="7" fillId="0" borderId="1" xfId="2" applyNumberFormat="1" applyFont="1" applyAlignment="1" applyProtection="1"/>
    <xf numFmtId="0" fontId="0" fillId="0" borderId="0" xfId="0" applyAlignment="1"/>
    <xf numFmtId="0" fontId="7" fillId="0" borderId="1" xfId="14" applyNumberFormat="1" applyFont="1" applyAlignment="1" applyProtection="1">
      <alignment horizontal="center" wrapText="1"/>
    </xf>
    <xf numFmtId="0" fontId="7" fillId="0" borderId="1" xfId="14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1" xfId="1" applyNumberFormat="1" applyFont="1" applyProtection="1">
      <alignment wrapText="1"/>
    </xf>
    <xf numFmtId="0" fontId="7" fillId="0" borderId="1" xfId="1" applyFont="1">
      <alignment wrapText="1"/>
    </xf>
    <xf numFmtId="0" fontId="7" fillId="0" borderId="1" xfId="5" applyNumberFormat="1" applyFont="1" applyProtection="1">
      <alignment horizontal="right"/>
    </xf>
    <xf numFmtId="0" fontId="7" fillId="0" borderId="1" xfId="5" applyFont="1">
      <alignment horizontal="right"/>
    </xf>
    <xf numFmtId="0" fontId="9" fillId="0" borderId="2" xfId="6" applyNumberFormat="1" applyFont="1" applyProtection="1">
      <alignment horizontal="center" vertical="center" wrapText="1"/>
    </xf>
    <xf numFmtId="0" fontId="9" fillId="0" borderId="2" xfId="6" applyFont="1">
      <alignment horizontal="center" vertical="center" wrapText="1"/>
    </xf>
    <xf numFmtId="0" fontId="10" fillId="0" borderId="1" xfId="3" applyNumberFormat="1" applyFont="1" applyAlignment="1" applyProtection="1">
      <alignment horizontal="center" wrapText="1"/>
    </xf>
    <xf numFmtId="0" fontId="10" fillId="0" borderId="1" xfId="3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0" fillId="0" borderId="1" xfId="4" applyNumberFormat="1" applyFont="1" applyAlignment="1" applyProtection="1">
      <alignment horizontal="center"/>
    </xf>
    <xf numFmtId="0" fontId="10" fillId="0" borderId="1" xfId="4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3" xfId="6" applyNumberFormat="1" applyFont="1" applyFill="1" applyBorder="1" applyAlignment="1" applyProtection="1">
      <alignment horizontal="center" vertical="center" wrapText="1"/>
    </xf>
    <xf numFmtId="0" fontId="9" fillId="0" borderId="2" xfId="6" applyNumberFormat="1" applyFont="1" applyFill="1" applyProtection="1">
      <alignment horizontal="center" vertical="center" wrapText="1"/>
    </xf>
    <xf numFmtId="0" fontId="9" fillId="0" borderId="2" xfId="23" applyNumberFormat="1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9" fillId="0" borderId="2" xfId="6" applyFont="1" applyFill="1">
      <alignment horizontal="center" vertical="center" wrapText="1"/>
    </xf>
    <xf numFmtId="0" fontId="9" fillId="0" borderId="2" xfId="23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0" fillId="0" borderId="2" xfId="6" applyFont="1" applyAlignment="1">
      <alignment horizontal="left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0" fillId="0" borderId="2" xfId="6" applyNumberFormat="1" applyFont="1">
      <alignment horizontal="center" vertical="center" wrapText="1"/>
    </xf>
    <xf numFmtId="164" fontId="10" fillId="0" borderId="2" xfId="6" applyNumberFormat="1" applyFont="1" applyAlignment="1">
      <alignment horizontal="right" vertical="center" wrapText="1"/>
    </xf>
    <xf numFmtId="4" fontId="10" fillId="0" borderId="2" xfId="6" applyNumberFormat="1" applyFont="1" applyAlignment="1">
      <alignment horizontal="center" vertical="top" wrapText="1"/>
    </xf>
    <xf numFmtId="0" fontId="10" fillId="0" borderId="2" xfId="7" applyNumberFormat="1" applyFont="1" applyProtection="1">
      <alignment vertical="top" wrapText="1"/>
    </xf>
    <xf numFmtId="49" fontId="9" fillId="0" borderId="2" xfId="7" applyNumberFormat="1" applyFont="1" applyAlignment="1" applyProtection="1">
      <alignment horizontal="center" vertical="top" wrapText="1"/>
    </xf>
    <xf numFmtId="49" fontId="9" fillId="0" borderId="2" xfId="8" applyNumberFormat="1" applyFont="1" applyProtection="1">
      <alignment horizontal="center" vertical="top" shrinkToFit="1"/>
    </xf>
    <xf numFmtId="164" fontId="10" fillId="5" borderId="2" xfId="9" applyNumberFormat="1" applyFont="1" applyFill="1" applyProtection="1">
      <alignment horizontal="right" vertical="top" shrinkToFit="1"/>
    </xf>
    <xf numFmtId="0" fontId="9" fillId="0" borderId="2" xfId="7" applyNumberFormat="1" applyFont="1" applyProtection="1">
      <alignment vertical="top" wrapText="1"/>
    </xf>
    <xf numFmtId="164" fontId="9" fillId="5" borderId="2" xfId="9" applyNumberFormat="1" applyFont="1" applyFill="1" applyProtection="1">
      <alignment horizontal="right" vertical="top" shrinkToFit="1"/>
    </xf>
    <xf numFmtId="4" fontId="9" fillId="0" borderId="2" xfId="6" applyNumberFormat="1" applyFont="1" applyAlignment="1">
      <alignment horizontal="center" vertical="top" wrapText="1"/>
    </xf>
    <xf numFmtId="49" fontId="10" fillId="0" borderId="2" xfId="7" applyNumberFormat="1" applyFont="1" applyAlignment="1" applyProtection="1">
      <alignment horizontal="center" vertical="top" wrapText="1"/>
    </xf>
    <xf numFmtId="49" fontId="10" fillId="0" borderId="2" xfId="8" applyNumberFormat="1" applyFont="1" applyProtection="1">
      <alignment horizontal="center" vertical="top" shrinkToFit="1"/>
    </xf>
  </cellXfs>
  <cellStyles count="28">
    <cellStyle name="br" xfId="17"/>
    <cellStyle name="col" xfId="16"/>
    <cellStyle name="st24" xfId="12"/>
    <cellStyle name="st25" xfId="9"/>
    <cellStyle name="st26" xfId="27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23"/>
    <cellStyle name="xl29" xfId="1"/>
    <cellStyle name="xl30" xfId="14"/>
    <cellStyle name="xl31" xfId="24"/>
    <cellStyle name="xl32" xfId="13"/>
    <cellStyle name="xl33" xfId="3"/>
    <cellStyle name="xl34" xfId="4"/>
    <cellStyle name="xl35" xfId="5"/>
    <cellStyle name="xl36" xfId="25"/>
    <cellStyle name="xl37" xfId="7"/>
    <cellStyle name="xl38" xfId="26"/>
    <cellStyle name="xl39" xfId="1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showGridLines="0" tabSelected="1" view="pageBreakPreview" topLeftCell="A46" zoomScaleNormal="100" zoomScaleSheetLayoutView="100" workbookViewId="0">
      <selection activeCell="A14" sqref="A14"/>
    </sheetView>
  </sheetViews>
  <sheetFormatPr defaultRowHeight="15" outlineLevelRow="1" x14ac:dyDescent="0.25"/>
  <cols>
    <col min="1" max="1" width="76.42578125" style="2" customWidth="1"/>
    <col min="2" max="2" width="10.140625" style="2" customWidth="1"/>
    <col min="3" max="3" width="10.42578125" style="2" customWidth="1"/>
    <col min="4" max="4" width="18.85546875" style="2" customWidth="1"/>
    <col min="5" max="5" width="16.5703125" style="2" customWidth="1"/>
    <col min="6" max="6" width="14.140625" style="2" customWidth="1"/>
    <col min="7" max="7" width="9.140625" style="2" customWidth="1"/>
    <col min="8" max="16384" width="9.140625" style="2"/>
  </cols>
  <sheetData>
    <row r="1" spans="1:7" x14ac:dyDescent="0.25">
      <c r="A1" s="8"/>
      <c r="B1" s="8"/>
      <c r="C1" s="9"/>
      <c r="D1" s="9"/>
      <c r="E1" s="3" t="s">
        <v>67</v>
      </c>
      <c r="F1" s="4"/>
      <c r="G1" s="1"/>
    </row>
    <row r="2" spans="1:7" ht="15.2" customHeight="1" x14ac:dyDescent="0.25">
      <c r="A2" s="8"/>
      <c r="B2" s="8"/>
      <c r="C2" s="9"/>
      <c r="D2" s="9"/>
      <c r="E2" s="1"/>
      <c r="F2" s="1"/>
      <c r="G2" s="1"/>
    </row>
    <row r="3" spans="1:7" ht="15.95" customHeight="1" x14ac:dyDescent="0.3">
      <c r="A3" s="14" t="s">
        <v>21</v>
      </c>
      <c r="B3" s="14"/>
      <c r="C3" s="15"/>
      <c r="D3" s="15"/>
      <c r="E3" s="15"/>
      <c r="F3" s="16"/>
      <c r="G3" s="1"/>
    </row>
    <row r="4" spans="1:7" ht="18.75" customHeight="1" x14ac:dyDescent="0.3">
      <c r="A4" s="17" t="s">
        <v>22</v>
      </c>
      <c r="B4" s="17"/>
      <c r="C4" s="18"/>
      <c r="D4" s="18"/>
      <c r="E4" s="18"/>
      <c r="F4" s="19"/>
      <c r="G4" s="1"/>
    </row>
    <row r="5" spans="1:7" ht="12.75" customHeight="1" x14ac:dyDescent="0.25">
      <c r="A5" s="10"/>
      <c r="B5" s="10"/>
      <c r="C5" s="11"/>
      <c r="D5" s="11"/>
      <c r="E5" s="11"/>
      <c r="F5" s="11"/>
      <c r="G5" s="1"/>
    </row>
    <row r="6" spans="1:7" ht="59.25" customHeight="1" x14ac:dyDescent="0.25">
      <c r="A6" s="12" t="s">
        <v>20</v>
      </c>
      <c r="B6" s="20" t="s">
        <v>0</v>
      </c>
      <c r="C6" s="21" t="s">
        <v>1</v>
      </c>
      <c r="D6" s="22" t="s">
        <v>17</v>
      </c>
      <c r="E6" s="22" t="s">
        <v>18</v>
      </c>
      <c r="F6" s="23" t="s">
        <v>19</v>
      </c>
      <c r="G6" s="1"/>
    </row>
    <row r="7" spans="1:7" ht="48.75" customHeight="1" x14ac:dyDescent="0.25">
      <c r="A7" s="13"/>
      <c r="B7" s="24"/>
      <c r="C7" s="25"/>
      <c r="D7" s="26"/>
      <c r="E7" s="26"/>
      <c r="F7" s="27"/>
      <c r="G7" s="1"/>
    </row>
    <row r="8" spans="1:7" ht="30" customHeight="1" x14ac:dyDescent="0.25">
      <c r="A8" s="28" t="s">
        <v>2</v>
      </c>
      <c r="B8" s="29" t="s">
        <v>3</v>
      </c>
      <c r="C8" s="30" t="s">
        <v>3</v>
      </c>
      <c r="D8" s="31">
        <f>D9+D18+D20+D25+D28+D30+D37+D40+D44+D48+D50</f>
        <v>824791.01466999995</v>
      </c>
      <c r="E8" s="31">
        <f t="shared" ref="E8" si="0">E9+E18+E20+E25+E28+E30+E37+E40+E44+E48+E50</f>
        <v>596814.01992999995</v>
      </c>
      <c r="F8" s="32">
        <f>E8/D8*100</f>
        <v>72.359423092016357</v>
      </c>
      <c r="G8" s="1"/>
    </row>
    <row r="9" spans="1:7" ht="18.75" x14ac:dyDescent="0.25">
      <c r="A9" s="33" t="s">
        <v>23</v>
      </c>
      <c r="B9" s="34" t="s">
        <v>4</v>
      </c>
      <c r="C9" s="35" t="s">
        <v>3</v>
      </c>
      <c r="D9" s="36">
        <v>62427.449000000001</v>
      </c>
      <c r="E9" s="36">
        <v>42974.383000000002</v>
      </c>
      <c r="F9" s="32">
        <f>E9/D9*100</f>
        <v>68.838922122222229</v>
      </c>
      <c r="G9" s="1"/>
    </row>
    <row r="10" spans="1:7" ht="39" customHeight="1" outlineLevel="1" x14ac:dyDescent="0.25">
      <c r="A10" s="37" t="s">
        <v>24</v>
      </c>
      <c r="B10" s="34" t="s">
        <v>4</v>
      </c>
      <c r="C10" s="35" t="s">
        <v>15</v>
      </c>
      <c r="D10" s="38">
        <v>1557.2840000000001</v>
      </c>
      <c r="E10" s="38">
        <v>1297.7719999999999</v>
      </c>
      <c r="F10" s="39">
        <f>E10/D10*100</f>
        <v>83.3356022408244</v>
      </c>
      <c r="G10" s="1"/>
    </row>
    <row r="11" spans="1:7" ht="59.25" customHeight="1" outlineLevel="1" x14ac:dyDescent="0.25">
      <c r="A11" s="37" t="s">
        <v>25</v>
      </c>
      <c r="B11" s="34" t="s">
        <v>4</v>
      </c>
      <c r="C11" s="35" t="s">
        <v>5</v>
      </c>
      <c r="D11" s="38">
        <v>1076.644</v>
      </c>
      <c r="E11" s="38">
        <v>1055.002</v>
      </c>
      <c r="F11" s="39">
        <f>E11/D11*100</f>
        <v>97.989864802107292</v>
      </c>
      <c r="G11" s="1"/>
    </row>
    <row r="12" spans="1:7" ht="60.75" customHeight="1" outlineLevel="1" x14ac:dyDescent="0.25">
      <c r="A12" s="37" t="s">
        <v>26</v>
      </c>
      <c r="B12" s="34" t="s">
        <v>4</v>
      </c>
      <c r="C12" s="35" t="s">
        <v>6</v>
      </c>
      <c r="D12" s="38">
        <v>40733.171999999999</v>
      </c>
      <c r="E12" s="38">
        <v>29619.512999999999</v>
      </c>
      <c r="F12" s="39">
        <f>E12/D12*100</f>
        <v>72.715950036987053</v>
      </c>
      <c r="G12" s="1"/>
    </row>
    <row r="13" spans="1:7" ht="18.75" outlineLevel="1" x14ac:dyDescent="0.25">
      <c r="A13" s="37" t="s">
        <v>27</v>
      </c>
      <c r="B13" s="34" t="s">
        <v>4</v>
      </c>
      <c r="C13" s="35" t="s">
        <v>7</v>
      </c>
      <c r="D13" s="38">
        <v>0.54</v>
      </c>
      <c r="E13" s="38">
        <v>0.54</v>
      </c>
      <c r="F13" s="39">
        <f>E13/D13*100</f>
        <v>100</v>
      </c>
      <c r="G13" s="1"/>
    </row>
    <row r="14" spans="1:7" ht="58.5" customHeight="1" outlineLevel="1" x14ac:dyDescent="0.25">
      <c r="A14" s="37" t="s">
        <v>28</v>
      </c>
      <c r="B14" s="34" t="s">
        <v>4</v>
      </c>
      <c r="C14" s="35" t="s">
        <v>8</v>
      </c>
      <c r="D14" s="38">
        <v>293.94630999999998</v>
      </c>
      <c r="E14" s="38">
        <v>14</v>
      </c>
      <c r="F14" s="39">
        <f>E14/D14*100</f>
        <v>4.7627745352544144</v>
      </c>
      <c r="G14" s="1"/>
    </row>
    <row r="15" spans="1:7" ht="18.75" outlineLevel="1" x14ac:dyDescent="0.25">
      <c r="A15" s="37" t="s">
        <v>29</v>
      </c>
      <c r="B15" s="34" t="s">
        <v>4</v>
      </c>
      <c r="C15" s="35" t="s">
        <v>9</v>
      </c>
      <c r="D15" s="38">
        <v>738.9</v>
      </c>
      <c r="E15" s="38">
        <v>738.9</v>
      </c>
      <c r="F15" s="39">
        <f>E15/D15*100</f>
        <v>100</v>
      </c>
      <c r="G15" s="1"/>
    </row>
    <row r="16" spans="1:7" ht="18.75" outlineLevel="1" x14ac:dyDescent="0.25">
      <c r="A16" s="37" t="s">
        <v>30</v>
      </c>
      <c r="B16" s="34" t="s">
        <v>4</v>
      </c>
      <c r="C16" s="35" t="s">
        <v>12</v>
      </c>
      <c r="D16" s="38">
        <v>62.12133</v>
      </c>
      <c r="E16" s="38">
        <v>0</v>
      </c>
      <c r="F16" s="39">
        <f>E16/D16*100</f>
        <v>0</v>
      </c>
      <c r="G16" s="1"/>
    </row>
    <row r="17" spans="1:7" ht="18.75" outlineLevel="1" x14ac:dyDescent="0.25">
      <c r="A17" s="37" t="s">
        <v>31</v>
      </c>
      <c r="B17" s="34" t="s">
        <v>4</v>
      </c>
      <c r="C17" s="35" t="s">
        <v>13</v>
      </c>
      <c r="D17" s="38">
        <v>17964.842000000001</v>
      </c>
      <c r="E17" s="38">
        <v>10248.656000000001</v>
      </c>
      <c r="F17" s="39">
        <f>E17/D17*100</f>
        <v>57.048405992103909</v>
      </c>
      <c r="G17" s="1"/>
    </row>
    <row r="18" spans="1:7" ht="42" customHeight="1" x14ac:dyDescent="0.25">
      <c r="A18" s="33" t="s">
        <v>32</v>
      </c>
      <c r="B18" s="40" t="s">
        <v>5</v>
      </c>
      <c r="C18" s="41" t="s">
        <v>3</v>
      </c>
      <c r="D18" s="36">
        <v>1742.5</v>
      </c>
      <c r="E18" s="36">
        <v>1326.307</v>
      </c>
      <c r="F18" s="32">
        <f>E18/D18*100</f>
        <v>76.115179340028689</v>
      </c>
      <c r="G18" s="1"/>
    </row>
    <row r="19" spans="1:7" ht="39" customHeight="1" outlineLevel="1" x14ac:dyDescent="0.25">
      <c r="A19" s="37" t="s">
        <v>33</v>
      </c>
      <c r="B19" s="34" t="s">
        <v>5</v>
      </c>
      <c r="C19" s="35" t="s">
        <v>11</v>
      </c>
      <c r="D19" s="38">
        <v>1742.5</v>
      </c>
      <c r="E19" s="38">
        <v>1326.307</v>
      </c>
      <c r="F19" s="39">
        <f>E19/D19*100</f>
        <v>76.115179340028689</v>
      </c>
      <c r="G19" s="1"/>
    </row>
    <row r="20" spans="1:7" ht="18.75" x14ac:dyDescent="0.25">
      <c r="A20" s="33" t="s">
        <v>34</v>
      </c>
      <c r="B20" s="40" t="s">
        <v>6</v>
      </c>
      <c r="C20" s="41" t="s">
        <v>3</v>
      </c>
      <c r="D20" s="36">
        <v>44925.806669999998</v>
      </c>
      <c r="E20" s="36">
        <v>35710.350930000001</v>
      </c>
      <c r="F20" s="32">
        <f>E20/D20*100</f>
        <v>79.487389491541876</v>
      </c>
      <c r="G20" s="1"/>
    </row>
    <row r="21" spans="1:7" ht="18.75" outlineLevel="1" x14ac:dyDescent="0.25">
      <c r="A21" s="37" t="s">
        <v>35</v>
      </c>
      <c r="B21" s="34" t="s">
        <v>6</v>
      </c>
      <c r="C21" s="35" t="s">
        <v>7</v>
      </c>
      <c r="D21" s="38">
        <v>303</v>
      </c>
      <c r="E21" s="38">
        <v>0</v>
      </c>
      <c r="F21" s="39">
        <f>E21/D21*100</f>
        <v>0</v>
      </c>
      <c r="G21" s="1"/>
    </row>
    <row r="22" spans="1:7" ht="18.75" outlineLevel="1" x14ac:dyDescent="0.25">
      <c r="A22" s="37" t="s">
        <v>36</v>
      </c>
      <c r="B22" s="34" t="s">
        <v>6</v>
      </c>
      <c r="C22" s="35" t="s">
        <v>8</v>
      </c>
      <c r="D22" s="38">
        <v>230.59066999999999</v>
      </c>
      <c r="E22" s="38">
        <v>230.59066999999999</v>
      </c>
      <c r="F22" s="39">
        <f>E22/D22*100</f>
        <v>100</v>
      </c>
      <c r="G22" s="1"/>
    </row>
    <row r="23" spans="1:7" ht="18.75" outlineLevel="1" x14ac:dyDescent="0.25">
      <c r="A23" s="37" t="s">
        <v>37</v>
      </c>
      <c r="B23" s="34" t="s">
        <v>6</v>
      </c>
      <c r="C23" s="35" t="s">
        <v>10</v>
      </c>
      <c r="D23" s="38">
        <v>4350.9009999999998</v>
      </c>
      <c r="E23" s="38">
        <v>2796.3583100000001</v>
      </c>
      <c r="F23" s="39">
        <f>E23/D23*100</f>
        <v>64.270786901379736</v>
      </c>
      <c r="G23" s="1"/>
    </row>
    <row r="24" spans="1:7" ht="18.75" outlineLevel="1" x14ac:dyDescent="0.25">
      <c r="A24" s="37" t="s">
        <v>38</v>
      </c>
      <c r="B24" s="34" t="s">
        <v>6</v>
      </c>
      <c r="C24" s="35" t="s">
        <v>16</v>
      </c>
      <c r="D24" s="38">
        <v>40041.315000000002</v>
      </c>
      <c r="E24" s="38">
        <v>32683.401949999999</v>
      </c>
      <c r="F24" s="39">
        <f>E24/D24*100</f>
        <v>81.624197282232117</v>
      </c>
      <c r="G24" s="1"/>
    </row>
    <row r="25" spans="1:7" ht="18.75" x14ac:dyDescent="0.25">
      <c r="A25" s="33" t="s">
        <v>39</v>
      </c>
      <c r="B25" s="40" t="s">
        <v>7</v>
      </c>
      <c r="C25" s="41" t="s">
        <v>3</v>
      </c>
      <c r="D25" s="36">
        <v>456.92500000000001</v>
      </c>
      <c r="E25" s="36">
        <v>230.14500000000001</v>
      </c>
      <c r="F25" s="32">
        <f>E25/D25*100</f>
        <v>50.368222355966516</v>
      </c>
      <c r="G25" s="1"/>
    </row>
    <row r="26" spans="1:7" ht="18.75" outlineLevel="1" x14ac:dyDescent="0.25">
      <c r="A26" s="37" t="s">
        <v>40</v>
      </c>
      <c r="B26" s="34" t="s">
        <v>7</v>
      </c>
      <c r="C26" s="35" t="s">
        <v>15</v>
      </c>
      <c r="D26" s="38">
        <v>80</v>
      </c>
      <c r="E26" s="38">
        <v>0</v>
      </c>
      <c r="F26" s="39">
        <f>E26/D26*100</f>
        <v>0</v>
      </c>
      <c r="G26" s="1"/>
    </row>
    <row r="27" spans="1:7" ht="18.75" outlineLevel="1" x14ac:dyDescent="0.25">
      <c r="A27" s="37" t="s">
        <v>41</v>
      </c>
      <c r="B27" s="34" t="s">
        <v>7</v>
      </c>
      <c r="C27" s="35" t="s">
        <v>5</v>
      </c>
      <c r="D27" s="38">
        <v>376.92500000000001</v>
      </c>
      <c r="E27" s="38">
        <v>230.14500000000001</v>
      </c>
      <c r="F27" s="39">
        <f>E27/D27*100</f>
        <v>61.058566027724346</v>
      </c>
      <c r="G27" s="1"/>
    </row>
    <row r="28" spans="1:7" ht="18.75" x14ac:dyDescent="0.25">
      <c r="A28" s="33" t="s">
        <v>42</v>
      </c>
      <c r="B28" s="40" t="s">
        <v>8</v>
      </c>
      <c r="C28" s="41" t="s">
        <v>3</v>
      </c>
      <c r="D28" s="36">
        <v>6</v>
      </c>
      <c r="E28" s="36">
        <v>6</v>
      </c>
      <c r="F28" s="32">
        <f>E28/D28*100</f>
        <v>100</v>
      </c>
      <c r="G28" s="1"/>
    </row>
    <row r="29" spans="1:7" ht="18.75" outlineLevel="1" x14ac:dyDescent="0.25">
      <c r="A29" s="37" t="s">
        <v>43</v>
      </c>
      <c r="B29" s="34" t="s">
        <v>8</v>
      </c>
      <c r="C29" s="35" t="s">
        <v>7</v>
      </c>
      <c r="D29" s="38">
        <v>6</v>
      </c>
      <c r="E29" s="38">
        <v>6</v>
      </c>
      <c r="F29" s="39">
        <f>E29/D29*100</f>
        <v>100</v>
      </c>
      <c r="G29" s="1"/>
    </row>
    <row r="30" spans="1:7" ht="18.75" x14ac:dyDescent="0.25">
      <c r="A30" s="33" t="s">
        <v>44</v>
      </c>
      <c r="B30" s="40" t="s">
        <v>9</v>
      </c>
      <c r="C30" s="41" t="s">
        <v>3</v>
      </c>
      <c r="D30" s="36">
        <v>542490.65399999998</v>
      </c>
      <c r="E30" s="36">
        <v>394690.848</v>
      </c>
      <c r="F30" s="32">
        <f>E30/D30*100</f>
        <v>72.755326767343718</v>
      </c>
      <c r="G30" s="1"/>
    </row>
    <row r="31" spans="1:7" ht="18.75" outlineLevel="1" x14ac:dyDescent="0.25">
      <c r="A31" s="37" t="s">
        <v>45</v>
      </c>
      <c r="B31" s="34" t="s">
        <v>9</v>
      </c>
      <c r="C31" s="35" t="s">
        <v>4</v>
      </c>
      <c r="D31" s="38">
        <v>220759.60399999999</v>
      </c>
      <c r="E31" s="38">
        <v>161825.378</v>
      </c>
      <c r="F31" s="39">
        <f>E31/D31*100</f>
        <v>73.303890325876836</v>
      </c>
      <c r="G31" s="1"/>
    </row>
    <row r="32" spans="1:7" ht="18.75" outlineLevel="1" x14ac:dyDescent="0.25">
      <c r="A32" s="37" t="s">
        <v>46</v>
      </c>
      <c r="B32" s="34" t="s">
        <v>9</v>
      </c>
      <c r="C32" s="35" t="s">
        <v>15</v>
      </c>
      <c r="D32" s="38">
        <v>255927.057</v>
      </c>
      <c r="E32" s="38">
        <v>184725.97200000001</v>
      </c>
      <c r="F32" s="39">
        <f>E32/D32*100</f>
        <v>72.179149076840289</v>
      </c>
      <c r="G32" s="1"/>
    </row>
    <row r="33" spans="1:7" ht="18.75" outlineLevel="1" x14ac:dyDescent="0.25">
      <c r="A33" s="37" t="s">
        <v>47</v>
      </c>
      <c r="B33" s="34" t="s">
        <v>9</v>
      </c>
      <c r="C33" s="35" t="s">
        <v>5</v>
      </c>
      <c r="D33" s="38">
        <v>46586.01</v>
      </c>
      <c r="E33" s="38">
        <v>33517.021999999997</v>
      </c>
      <c r="F33" s="39">
        <f>E33/D33*100</f>
        <v>71.946539315129144</v>
      </c>
      <c r="G33" s="1"/>
    </row>
    <row r="34" spans="1:7" ht="37.5" outlineLevel="1" x14ac:dyDescent="0.25">
      <c r="A34" s="37" t="s">
        <v>48</v>
      </c>
      <c r="B34" s="34" t="s">
        <v>9</v>
      </c>
      <c r="C34" s="35" t="s">
        <v>7</v>
      </c>
      <c r="D34" s="38">
        <v>420.28699999999998</v>
      </c>
      <c r="E34" s="38">
        <v>304.01600000000002</v>
      </c>
      <c r="F34" s="39">
        <f>E34/D34*100</f>
        <v>72.335332760708752</v>
      </c>
      <c r="G34" s="1"/>
    </row>
    <row r="35" spans="1:7" ht="18.75" outlineLevel="1" x14ac:dyDescent="0.25">
      <c r="A35" s="37" t="s">
        <v>49</v>
      </c>
      <c r="B35" s="34" t="s">
        <v>9</v>
      </c>
      <c r="C35" s="35" t="s">
        <v>9</v>
      </c>
      <c r="D35" s="38">
        <v>2658.95</v>
      </c>
      <c r="E35" s="38">
        <v>2227.8229999999999</v>
      </c>
      <c r="F35" s="39">
        <f>E35/D35*100</f>
        <v>83.785817709998312</v>
      </c>
      <c r="G35" s="1"/>
    </row>
    <row r="36" spans="1:7" ht="18.75" outlineLevel="1" x14ac:dyDescent="0.25">
      <c r="A36" s="37" t="s">
        <v>50</v>
      </c>
      <c r="B36" s="34" t="s">
        <v>9</v>
      </c>
      <c r="C36" s="35" t="s">
        <v>16</v>
      </c>
      <c r="D36" s="38">
        <v>16138.745999999999</v>
      </c>
      <c r="E36" s="38">
        <v>12090.637000000001</v>
      </c>
      <c r="F36" s="39">
        <f>E36/D36*100</f>
        <v>74.916830588944151</v>
      </c>
      <c r="G36" s="1"/>
    </row>
    <row r="37" spans="1:7" ht="18.75" x14ac:dyDescent="0.25">
      <c r="A37" s="33" t="s">
        <v>51</v>
      </c>
      <c r="B37" s="40" t="s">
        <v>10</v>
      </c>
      <c r="C37" s="41" t="s">
        <v>3</v>
      </c>
      <c r="D37" s="36">
        <v>76426.254000000001</v>
      </c>
      <c r="E37" s="36">
        <v>55639.245000000003</v>
      </c>
      <c r="F37" s="32">
        <f>E37/D37*100</f>
        <v>72.801219591372359</v>
      </c>
      <c r="G37" s="1"/>
    </row>
    <row r="38" spans="1:7" ht="18.75" outlineLevel="1" x14ac:dyDescent="0.25">
      <c r="A38" s="37" t="s">
        <v>52</v>
      </c>
      <c r="B38" s="34" t="s">
        <v>10</v>
      </c>
      <c r="C38" s="35" t="s">
        <v>4</v>
      </c>
      <c r="D38" s="38">
        <v>59706.284</v>
      </c>
      <c r="E38" s="38">
        <v>43745.078000000001</v>
      </c>
      <c r="F38" s="39">
        <f>E38/D38*100</f>
        <v>73.267125450312747</v>
      </c>
      <c r="G38" s="1"/>
    </row>
    <row r="39" spans="1:7" ht="18.75" outlineLevel="1" x14ac:dyDescent="0.25">
      <c r="A39" s="37" t="s">
        <v>53</v>
      </c>
      <c r="B39" s="34" t="s">
        <v>10</v>
      </c>
      <c r="C39" s="35" t="s">
        <v>6</v>
      </c>
      <c r="D39" s="38">
        <v>16719.97</v>
      </c>
      <c r="E39" s="38">
        <v>11894.166999999999</v>
      </c>
      <c r="F39" s="39">
        <f>E39/D39*100</f>
        <v>71.137490079228598</v>
      </c>
      <c r="G39" s="1"/>
    </row>
    <row r="40" spans="1:7" ht="18.75" x14ac:dyDescent="0.25">
      <c r="A40" s="33" t="s">
        <v>54</v>
      </c>
      <c r="B40" s="40" t="s">
        <v>11</v>
      </c>
      <c r="C40" s="41" t="s">
        <v>3</v>
      </c>
      <c r="D40" s="36">
        <v>30919.1</v>
      </c>
      <c r="E40" s="36">
        <v>22421.46</v>
      </c>
      <c r="F40" s="32">
        <f>E40/D40*100</f>
        <v>72.516535086726336</v>
      </c>
      <c r="G40" s="1"/>
    </row>
    <row r="41" spans="1:7" ht="18.75" outlineLevel="1" x14ac:dyDescent="0.25">
      <c r="A41" s="37" t="s">
        <v>55</v>
      </c>
      <c r="B41" s="34" t="s">
        <v>11</v>
      </c>
      <c r="C41" s="35" t="s">
        <v>4</v>
      </c>
      <c r="D41" s="38">
        <v>1701.5</v>
      </c>
      <c r="E41" s="38">
        <v>1241.7929999999999</v>
      </c>
      <c r="F41" s="39">
        <f>E41/D41*100</f>
        <v>72.98225095503966</v>
      </c>
      <c r="G41" s="1"/>
    </row>
    <row r="42" spans="1:7" ht="18.75" outlineLevel="1" x14ac:dyDescent="0.25">
      <c r="A42" s="37" t="s">
        <v>56</v>
      </c>
      <c r="B42" s="34" t="s">
        <v>11</v>
      </c>
      <c r="C42" s="35" t="s">
        <v>5</v>
      </c>
      <c r="D42" s="38">
        <v>10223</v>
      </c>
      <c r="E42" s="38">
        <v>8450.0589999999993</v>
      </c>
      <c r="F42" s="39">
        <f>E42/D42*100</f>
        <v>82.657331507385294</v>
      </c>
      <c r="G42" s="1"/>
    </row>
    <row r="43" spans="1:7" ht="18.75" outlineLevel="1" x14ac:dyDescent="0.25">
      <c r="A43" s="37" t="s">
        <v>57</v>
      </c>
      <c r="B43" s="34" t="s">
        <v>11</v>
      </c>
      <c r="C43" s="35" t="s">
        <v>6</v>
      </c>
      <c r="D43" s="38">
        <v>18994.599999999999</v>
      </c>
      <c r="E43" s="38">
        <v>12729.608</v>
      </c>
      <c r="F43" s="39">
        <f>E43/D43*100</f>
        <v>67.01698377433587</v>
      </c>
      <c r="G43" s="1"/>
    </row>
    <row r="44" spans="1:7" ht="18.75" x14ac:dyDescent="0.25">
      <c r="A44" s="33" t="s">
        <v>58</v>
      </c>
      <c r="B44" s="40" t="s">
        <v>12</v>
      </c>
      <c r="C44" s="41" t="s">
        <v>3</v>
      </c>
      <c r="D44" s="36">
        <v>28747.096000000001</v>
      </c>
      <c r="E44" s="36">
        <v>18484.936000000002</v>
      </c>
      <c r="F44" s="32">
        <f>E44/D44*100</f>
        <v>64.301924618751059</v>
      </c>
      <c r="G44" s="1"/>
    </row>
    <row r="45" spans="1:7" ht="18.75" outlineLevel="1" x14ac:dyDescent="0.25">
      <c r="A45" s="37" t="s">
        <v>59</v>
      </c>
      <c r="B45" s="34" t="s">
        <v>12</v>
      </c>
      <c r="C45" s="35" t="s">
        <v>4</v>
      </c>
      <c r="D45" s="38">
        <v>24454.795999999998</v>
      </c>
      <c r="E45" s="38">
        <v>15182.773999999999</v>
      </c>
      <c r="F45" s="39">
        <f>E45/D45*100</f>
        <v>62.085056853469567</v>
      </c>
      <c r="G45" s="1"/>
    </row>
    <row r="46" spans="1:7" ht="18.75" outlineLevel="1" x14ac:dyDescent="0.25">
      <c r="A46" s="37" t="s">
        <v>60</v>
      </c>
      <c r="B46" s="34" t="s">
        <v>12</v>
      </c>
      <c r="C46" s="35" t="s">
        <v>15</v>
      </c>
      <c r="D46" s="38">
        <v>1018.6</v>
      </c>
      <c r="E46" s="38">
        <v>816.69399999999996</v>
      </c>
      <c r="F46" s="39">
        <f>E46/D46*100</f>
        <v>80.178087571176121</v>
      </c>
      <c r="G46" s="1"/>
    </row>
    <row r="47" spans="1:7" ht="18.75" outlineLevel="1" x14ac:dyDescent="0.25">
      <c r="A47" s="37" t="s">
        <v>61</v>
      </c>
      <c r="B47" s="34" t="s">
        <v>12</v>
      </c>
      <c r="C47" s="35" t="s">
        <v>7</v>
      </c>
      <c r="D47" s="38">
        <v>3273.7</v>
      </c>
      <c r="E47" s="38">
        <v>2485.4690000000001</v>
      </c>
      <c r="F47" s="39">
        <f>E47/D47*100</f>
        <v>75.922320310352205</v>
      </c>
      <c r="G47" s="1"/>
    </row>
    <row r="48" spans="1:7" ht="37.5" customHeight="1" x14ac:dyDescent="0.25">
      <c r="A48" s="33" t="s">
        <v>62</v>
      </c>
      <c r="B48" s="40" t="s">
        <v>13</v>
      </c>
      <c r="C48" s="41" t="s">
        <v>3</v>
      </c>
      <c r="D48" s="36">
        <v>16000</v>
      </c>
      <c r="E48" s="36">
        <v>9987.259</v>
      </c>
      <c r="F48" s="32">
        <f>E48/D48*100</f>
        <v>62.420368750000002</v>
      </c>
      <c r="G48" s="1"/>
    </row>
    <row r="49" spans="1:7" ht="42.75" customHeight="1" outlineLevel="1" x14ac:dyDescent="0.25">
      <c r="A49" s="37" t="s">
        <v>63</v>
      </c>
      <c r="B49" s="34" t="s">
        <v>13</v>
      </c>
      <c r="C49" s="35" t="s">
        <v>4</v>
      </c>
      <c r="D49" s="38">
        <v>16000</v>
      </c>
      <c r="E49" s="38">
        <v>9987.259</v>
      </c>
      <c r="F49" s="39">
        <f>E49/D49*100</f>
        <v>62.420368750000002</v>
      </c>
      <c r="G49" s="1"/>
    </row>
    <row r="50" spans="1:7" ht="60.75" customHeight="1" x14ac:dyDescent="0.25">
      <c r="A50" s="33" t="s">
        <v>64</v>
      </c>
      <c r="B50" s="40" t="s">
        <v>14</v>
      </c>
      <c r="C50" s="41" t="s">
        <v>3</v>
      </c>
      <c r="D50" s="36">
        <v>20649.23</v>
      </c>
      <c r="E50" s="36">
        <v>15343.085999999999</v>
      </c>
      <c r="F50" s="32">
        <f>E50/D50*100</f>
        <v>74.303429231985888</v>
      </c>
      <c r="G50" s="1"/>
    </row>
    <row r="51" spans="1:7" ht="56.25" outlineLevel="1" x14ac:dyDescent="0.25">
      <c r="A51" s="37" t="s">
        <v>65</v>
      </c>
      <c r="B51" s="34" t="s">
        <v>14</v>
      </c>
      <c r="C51" s="35" t="s">
        <v>4</v>
      </c>
      <c r="D51" s="38">
        <v>8030</v>
      </c>
      <c r="E51" s="38">
        <v>6022.4939999999997</v>
      </c>
      <c r="F51" s="39">
        <f>E51/D51*100</f>
        <v>74.99992528019925</v>
      </c>
      <c r="G51" s="1"/>
    </row>
    <row r="52" spans="1:7" ht="18.75" outlineLevel="1" x14ac:dyDescent="0.25">
      <c r="A52" s="37" t="s">
        <v>66</v>
      </c>
      <c r="B52" s="34" t="s">
        <v>14</v>
      </c>
      <c r="C52" s="35" t="s">
        <v>5</v>
      </c>
      <c r="D52" s="38">
        <v>12619.23</v>
      </c>
      <c r="E52" s="38">
        <v>9320.5920000000006</v>
      </c>
      <c r="F52" s="39">
        <f>E52/D52*100</f>
        <v>73.860227605012355</v>
      </c>
      <c r="G52" s="1"/>
    </row>
    <row r="53" spans="1:7" ht="12.75" customHeight="1" x14ac:dyDescent="0.25">
      <c r="A53" s="1"/>
      <c r="B53" s="1"/>
      <c r="C53" s="1"/>
      <c r="D53" s="1"/>
      <c r="E53" s="1"/>
      <c r="F53" s="1"/>
      <c r="G53" s="1"/>
    </row>
    <row r="54" spans="1:7" ht="17.25" customHeight="1" x14ac:dyDescent="0.25">
      <c r="A54" s="5" t="s">
        <v>68</v>
      </c>
      <c r="B54" s="5"/>
      <c r="C54" s="6"/>
      <c r="D54" s="6"/>
      <c r="E54" s="7"/>
      <c r="F54" s="7"/>
      <c r="G54" s="1"/>
    </row>
  </sheetData>
  <mergeCells count="13">
    <mergeCell ref="F6:F7"/>
    <mergeCell ref="A1:D1"/>
    <mergeCell ref="A2:D2"/>
    <mergeCell ref="A5:F5"/>
    <mergeCell ref="A6:A7"/>
    <mergeCell ref="B6:B7"/>
    <mergeCell ref="C6:C7"/>
    <mergeCell ref="E6:E7"/>
    <mergeCell ref="E1:F1"/>
    <mergeCell ref="A54:F54"/>
    <mergeCell ref="D6:D7"/>
    <mergeCell ref="A3:F3"/>
    <mergeCell ref="A4:F4"/>
  </mergeCells>
  <pageMargins left="1.1811023622047245" right="0.59055118110236227" top="0.59055118110236227" bottom="0.59055118110236227" header="0" footer="0"/>
  <pageSetup paperSize="9" scale="5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13.10.2021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Бояршинова (ДУМА)&lt;/VariantName&gt;&#10;  &lt;VariantLink&gt;253922806&lt;/VariantLink&gt;&#10;  &lt;SvodReportLink xsi:nil=&quot;true&quot; /&gt;&#10;  &lt;ReportLink&gt;379996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4DF999C-23CA-45A9-878B-FAA1B27D636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Boyarshinova-ПК\Boyarshinova</dc:creator>
  <cp:lastModifiedBy>User</cp:lastModifiedBy>
  <cp:lastPrinted>2021-10-25T12:59:51Z</cp:lastPrinted>
  <dcterms:created xsi:type="dcterms:W3CDTF">2021-10-13T06:47:25Z</dcterms:created>
  <dcterms:modified xsi:type="dcterms:W3CDTF">2021-10-25T12:59:51Z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Бояршинова (ДУМА).xlsx</vt:lpwstr>
  </property>
  <property fmtid="{D5CDD505-2E9C-101B-9397-08002B2CF9AE}" pid="4" name="Версия клиента">
    <vt:lpwstr>20.2.29.4150 (.NET 4.0)</vt:lpwstr>
  </property>
  <property fmtid="{D5CDD505-2E9C-101B-9397-08002B2CF9AE}" pid="5" name="Версия базы">
    <vt:lpwstr>20.2.2923.194937803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bks2021r</vt:lpwstr>
  </property>
  <property fmtid="{D5CDD505-2E9C-101B-9397-08002B2CF9AE}" pid="9" name="Пользователь">
    <vt:lpwstr>22бояршинова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