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1" sheetId="1" r:id="rId1"/>
  </sheets>
  <definedNames>
    <definedName name="_xlnm.Print_Area" localSheetId="0">'прил 11'!$A$1:$F$88</definedName>
  </definedNames>
  <calcPr fullCalcOnLoad="1"/>
</workbook>
</file>

<file path=xl/sharedStrings.xml><?xml version="1.0" encoding="utf-8"?>
<sst xmlns="http://schemas.openxmlformats.org/spreadsheetml/2006/main" count="370" uniqueCount="140">
  <si>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</si>
  <si>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</si>
  <si>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</si>
  <si>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</si>
  <si>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</si>
  <si>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</si>
  <si>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</si>
  <si>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</si>
  <si>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</si>
  <si>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</si>
  <si>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</si>
  <si>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</si>
  <si>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</si>
  <si>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</si>
  <si>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</si>
  <si>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</si>
  <si>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</si>
  <si>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</si>
  <si>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</si>
  <si>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</si>
  <si>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</si>
  <si>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</si>
  <si>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</si>
  <si>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</si>
  <si>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</si>
  <si>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</si>
  <si>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</si>
  <si>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</si>
  <si>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</si>
  <si>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</si>
  <si>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</si>
  <si>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</si>
  <si>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</si>
  <si>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</si>
  <si>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</si>
  <si>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</si>
  <si>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</si>
  <si>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</si>
  <si>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</si>
  <si>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</si>
  <si>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</si>
  <si>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</si>
  <si>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</si>
  <si>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</si>
  <si>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</si>
  <si>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</si>
  <si>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</si>
  <si>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</si>
  <si>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</si>
  <si>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</si>
  <si>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</si>
  <si>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</si>
  <si>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</si>
  <si>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</si>
  <si>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</si>
  <si>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</si>
  <si>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</si>
  <si>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</si>
  <si>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</si>
  <si>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</si>
  <si>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</si>
  <si>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</si>
  <si>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</si>
  <si>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</si>
  <si>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</si>
  <si>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</si>
  <si>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</si>
  <si>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</si>
  <si>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</si>
  <si>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</si>
  <si>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</si>
  <si>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</si>
  <si>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</si>
  <si>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</si>
  <si>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</si>
  <si>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</si>
  <si>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</si>
  <si>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</si>
  <si>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</si>
  <si>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</si>
  <si>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</si>
  <si>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</si>
  <si>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</si>
  <si>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</si>
  <si>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</si>
  <si>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</si>
  <si>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</si>
  <si>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</si>
  <si>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</si>
  <si>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</si>
  <si>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</si>
  <si>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 xml:space="preserve"> решением Шахровской сельской Думы</t>
  </si>
  <si>
    <t>Ведомство</t>
  </si>
  <si>
    <t>Раздел, подраздел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</si>
  <si>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</si>
  <si>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</si>
  <si>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</si>
  <si>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</si>
  <si>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</si>
  <si>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</si>
  <si>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</si>
  <si>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</si>
  <si>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</si>
  <si>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</si>
  <si>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</si>
  <si>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</si>
  <si>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</si>
  <si>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</si>
  <si>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</si>
  <si>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</si>
  <si>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</si>
  <si>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</si>
  <si>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</si>
  <si>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</si>
  <si>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</si>
  <si>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</si>
  <si>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</si>
  <si>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</si>
  <si>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</si>
  <si>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</si>
  <si>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</si>
  <si>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</si>
  <si>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71100 010020</t>
  </si>
  <si>
    <t>71100 010030</t>
  </si>
  <si>
    <t>Жилищно-коммунальное хозяйство</t>
  </si>
  <si>
    <t>0500</t>
  </si>
  <si>
    <t>Вид расходов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</si>
  <si>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</si>
  <si>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Подпрограмма "Развитие муниципального управления на 2021-2025 годы"</t>
  </si>
  <si>
    <t>Подпрограмма "Пожарная безопасность на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</si>
  <si>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</si>
  <si>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"Благоустройство территории Шахровского сельского поселения на 2021-2025 годы"</t>
  </si>
  <si>
    <t>0505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</si>
  <si>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</si>
  <si>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</si>
  <si>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</t>
  </si>
  <si>
    <t>Приложение №9</t>
  </si>
  <si>
    <t>Наименование расходов</t>
  </si>
  <si>
    <t>Ведомственная структура расходов бюджета муниципального образования Шахровское сельское поселение Омутнинского района Кировской области на 2022 год</t>
  </si>
  <si>
    <t>от   21.12.2021   №  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</si>
</sst>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/>
    </xf>
    <xf numFmtId="0" fontId="9" fillId="19" borderId="11" xfId="0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53" fillId="0" borderId="1" xfId="33" applyNumberFormat="1" applyFo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/>
    </xf>
    <xf numFmtId="49" fontId="9" fillId="19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7" fillId="35" borderId="11" xfId="0" applyFont="1" applyFill="1" applyBorder="1" applyAlignment="1">
      <alignment horizontal="justify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4" fillId="34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justify" vertical="center" wrapText="1"/>
    </xf>
    <xf numFmtId="49" fontId="7" fillId="34" borderId="11" xfId="0" applyNumberFormat="1" applyFont="1" applyFill="1" applyBorder="1" applyAlignment="1">
      <alignment horizontal="justify" vertical="top"/>
    </xf>
    <xf numFmtId="11" fontId="9" fillId="34" borderId="11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 vertical="top"/>
    </xf>
    <xf numFmtId="49" fontId="9" fillId="34" borderId="0" xfId="0" applyNumberFormat="1" applyFont="1" applyFill="1" applyAlignment="1">
      <alignment vertical="top"/>
    </xf>
    <xf numFmtId="0" fontId="9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justify"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 applyProtection="1">
      <alignment vertical="top" wrapText="1"/>
      <protection locked="0"/>
    </xf>
    <xf numFmtId="0" fontId="54" fillId="0" borderId="0" xfId="0" applyFont="1" applyAlignment="1">
      <alignment wrapText="1"/>
    </xf>
    <xf numFmtId="173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/>
    </xf>
    <xf numFmtId="173" fontId="9" fillId="0" borderId="11" xfId="0" applyNumberFormat="1" applyFont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left" vertical="top"/>
    </xf>
    <xf numFmtId="173" fontId="9" fillId="34" borderId="11" xfId="0" applyNumberFormat="1" applyFont="1" applyFill="1" applyBorder="1" applyAlignment="1">
      <alignment horizontal="left" vertical="top"/>
    </xf>
    <xf numFmtId="0" fontId="9" fillId="34" borderId="0" xfId="0" applyFont="1" applyFill="1" applyAlignment="1">
      <alignment horizontal="left" vertical="top"/>
    </xf>
    <xf numFmtId="173" fontId="9" fillId="34" borderId="0" xfId="0" applyNumberFormat="1" applyFont="1" applyFill="1" applyAlignment="1">
      <alignment horizontal="left" vertical="top"/>
    </xf>
    <xf numFmtId="49" fontId="9" fillId="19" borderId="11" xfId="0" applyNumberFormat="1" applyFont="1" applyFill="1" applyBorder="1" applyAlignment="1">
      <alignment horizontal="left" vertical="top"/>
    </xf>
    <xf numFmtId="173" fontId="9" fillId="19" borderId="11" xfId="0" applyNumberFormat="1" applyFont="1" applyFill="1" applyBorder="1" applyAlignment="1">
      <alignment horizontal="left" vertical="top"/>
    </xf>
    <xf numFmtId="49" fontId="7" fillId="34" borderId="11" xfId="0" applyNumberFormat="1" applyFont="1" applyFill="1" applyBorder="1" applyAlignment="1">
      <alignment horizontal="left" vertical="top"/>
    </xf>
    <xf numFmtId="173" fontId="7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173" fontId="11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34" borderId="11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SheetLayoutView="69" workbookViewId="0" topLeftCell="A1">
      <selection activeCell="D4" sqref="D4:F4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6" max="6" width="9.625" style="0" bestFit="1" customWidth="1"/>
  </cols>
  <sheetData>
    <row r="1" spans="1:6" ht="15.75">
      <c r="A1" s="9"/>
      <c r="B1" s="9"/>
      <c r="C1" s="9"/>
      <c r="D1" s="78" t="s">
        <v>136</v>
      </c>
      <c r="E1" s="78"/>
      <c r="F1" s="78"/>
    </row>
    <row r="2" spans="1:6" ht="15.75">
      <c r="A2" s="9"/>
      <c r="B2" s="9"/>
      <c r="C2" s="9"/>
      <c r="D2" s="78" t="s">
        <v>90</v>
      </c>
      <c r="E2" s="78"/>
      <c r="F2" s="78"/>
    </row>
    <row r="3" spans="1:6" ht="15">
      <c r="A3" s="9"/>
      <c r="B3" s="9"/>
      <c r="C3" s="9"/>
      <c r="D3" s="80" t="s">
        <v>91</v>
      </c>
      <c r="E3" s="81"/>
      <c r="F3" s="81"/>
    </row>
    <row r="4" spans="1:6" ht="15.75" outlineLevel="1">
      <c r="A4" s="9"/>
      <c r="B4" s="9"/>
      <c r="C4" s="9"/>
      <c r="D4" s="78" t="s">
        <v>139</v>
      </c>
      <c r="E4" s="78"/>
      <c r="F4" s="78"/>
    </row>
    <row r="5" spans="1:6" ht="12.75">
      <c r="A5" s="82"/>
      <c r="B5" s="82"/>
      <c r="C5" s="82"/>
      <c r="D5" s="83"/>
      <c r="E5" s="83"/>
      <c r="F5" s="83"/>
    </row>
    <row r="6" spans="1:6" ht="16.5" customHeight="1">
      <c r="A6" s="84" t="s">
        <v>138</v>
      </c>
      <c r="B6" s="84"/>
      <c r="C6" s="84"/>
      <c r="D6" s="84"/>
      <c r="E6" s="84"/>
      <c r="F6" s="84"/>
    </row>
    <row r="7" spans="1:6" ht="10.5" customHeight="1">
      <c r="A7" s="84"/>
      <c r="B7" s="84"/>
      <c r="C7" s="84"/>
      <c r="D7" s="84"/>
      <c r="E7" s="84"/>
      <c r="F7" s="84"/>
    </row>
    <row r="8" spans="1:6" ht="5.25" customHeight="1">
      <c r="A8" s="84"/>
      <c r="B8" s="84"/>
      <c r="C8" s="84"/>
      <c r="D8" s="84"/>
      <c r="E8" s="84"/>
      <c r="F8" s="84"/>
    </row>
    <row r="9" spans="1:6" ht="12.75">
      <c r="A9" s="9"/>
      <c r="B9" s="9"/>
      <c r="C9" s="9"/>
      <c r="D9" s="2"/>
      <c r="E9" s="1"/>
      <c r="F9" s="2"/>
    </row>
    <row r="10" spans="1:6" ht="45">
      <c r="A10" s="18" t="s">
        <v>137</v>
      </c>
      <c r="B10" s="31" t="s">
        <v>92</v>
      </c>
      <c r="C10" s="31" t="s">
        <v>93</v>
      </c>
      <c r="D10" s="19" t="s">
        <v>30</v>
      </c>
      <c r="E10" s="20" t="s">
        <v>126</v>
      </c>
      <c r="F10" s="19" t="s">
        <v>5</v>
      </c>
    </row>
    <row r="11" spans="1:6" ht="15">
      <c r="A11" s="21">
        <v>1</v>
      </c>
      <c r="B11" s="21"/>
      <c r="C11" s="21"/>
      <c r="D11" s="19">
        <v>2</v>
      </c>
      <c r="E11" s="20" t="s">
        <v>51</v>
      </c>
      <c r="F11" s="19">
        <v>4</v>
      </c>
    </row>
    <row r="12" spans="1:6" s="43" customFormat="1" ht="15.75">
      <c r="A12" s="22" t="s">
        <v>31</v>
      </c>
      <c r="B12" s="32" t="s">
        <v>32</v>
      </c>
      <c r="C12" s="32" t="s">
        <v>95</v>
      </c>
      <c r="D12" s="32" t="s">
        <v>42</v>
      </c>
      <c r="E12" s="32" t="s">
        <v>32</v>
      </c>
      <c r="F12" s="62">
        <f>F13</f>
        <v>2857.3</v>
      </c>
    </row>
    <row r="13" spans="1:6" s="43" customFormat="1" ht="15.75">
      <c r="A13" s="45" t="s">
        <v>94</v>
      </c>
      <c r="B13" s="22">
        <v>990</v>
      </c>
      <c r="C13" s="32" t="s">
        <v>95</v>
      </c>
      <c r="D13" s="32" t="s">
        <v>96</v>
      </c>
      <c r="E13" s="32" t="s">
        <v>32</v>
      </c>
      <c r="F13" s="62">
        <f>F14+F48+F57+F64+F80</f>
        <v>2857.3</v>
      </c>
    </row>
    <row r="14" spans="1:6" s="43" customFormat="1" ht="19.5" customHeight="1">
      <c r="A14" s="45" t="s">
        <v>97</v>
      </c>
      <c r="B14" s="22">
        <v>990</v>
      </c>
      <c r="C14" s="32" t="s">
        <v>98</v>
      </c>
      <c r="D14" s="32" t="s">
        <v>42</v>
      </c>
      <c r="E14" s="32" t="s">
        <v>32</v>
      </c>
      <c r="F14" s="62">
        <f>F15+F19+F29+F33+F45</f>
        <v>1408.3999999999999</v>
      </c>
    </row>
    <row r="15" spans="1:6" ht="47.25">
      <c r="A15" s="45" t="s">
        <v>99</v>
      </c>
      <c r="B15" s="23">
        <v>990</v>
      </c>
      <c r="C15" s="33" t="s">
        <v>100</v>
      </c>
      <c r="D15" s="63" t="s">
        <v>42</v>
      </c>
      <c r="E15" s="63" t="s">
        <v>32</v>
      </c>
      <c r="F15" s="64">
        <f>F16</f>
        <v>527.4</v>
      </c>
    </row>
    <row r="16" spans="1:6" ht="31.5">
      <c r="A16" s="46" t="s">
        <v>128</v>
      </c>
      <c r="B16" s="23">
        <v>990</v>
      </c>
      <c r="C16" s="33" t="s">
        <v>100</v>
      </c>
      <c r="D16" s="63" t="s">
        <v>56</v>
      </c>
      <c r="E16" s="63" t="s">
        <v>32</v>
      </c>
      <c r="F16" s="64">
        <f>F17</f>
        <v>527.4</v>
      </c>
    </row>
    <row r="17" spans="1:6" ht="15.75">
      <c r="A17" s="23" t="s">
        <v>37</v>
      </c>
      <c r="B17" s="23">
        <v>990</v>
      </c>
      <c r="C17" s="33" t="s">
        <v>100</v>
      </c>
      <c r="D17" s="63" t="s">
        <v>57</v>
      </c>
      <c r="E17" s="63" t="s">
        <v>32</v>
      </c>
      <c r="F17" s="64">
        <f>F18</f>
        <v>527.4</v>
      </c>
    </row>
    <row r="18" spans="1:6" s="42" customFormat="1" ht="49.5" customHeight="1">
      <c r="A18" s="54" t="s">
        <v>43</v>
      </c>
      <c r="B18" s="40">
        <v>990</v>
      </c>
      <c r="C18" s="40" t="s">
        <v>100</v>
      </c>
      <c r="D18" s="65" t="s">
        <v>57</v>
      </c>
      <c r="E18" s="65" t="s">
        <v>35</v>
      </c>
      <c r="F18" s="66">
        <f>405.1+122.3</f>
        <v>527.4</v>
      </c>
    </row>
    <row r="19" spans="1:6" ht="44.25" customHeight="1">
      <c r="A19" s="45" t="s">
        <v>104</v>
      </c>
      <c r="B19" s="76" t="s">
        <v>102</v>
      </c>
      <c r="C19" s="76" t="s">
        <v>103</v>
      </c>
      <c r="D19" s="71" t="s">
        <v>105</v>
      </c>
      <c r="E19" s="71" t="s">
        <v>32</v>
      </c>
      <c r="F19" s="72">
        <f>F20+F23+F26</f>
        <v>859.8</v>
      </c>
    </row>
    <row r="20" spans="1:6" ht="32.25" customHeight="1">
      <c r="A20" s="46" t="s">
        <v>128</v>
      </c>
      <c r="B20" s="40" t="s">
        <v>102</v>
      </c>
      <c r="C20" s="40" t="s">
        <v>103</v>
      </c>
      <c r="D20" s="65" t="s">
        <v>85</v>
      </c>
      <c r="E20" s="65" t="s">
        <v>32</v>
      </c>
      <c r="F20" s="64">
        <f>F21+F24+F27</f>
        <v>859.8</v>
      </c>
    </row>
    <row r="21" spans="1:6" ht="31.5">
      <c r="A21" s="23" t="s">
        <v>26</v>
      </c>
      <c r="B21" s="33" t="s">
        <v>102</v>
      </c>
      <c r="C21" s="33" t="s">
        <v>103</v>
      </c>
      <c r="D21" s="63" t="s">
        <v>58</v>
      </c>
      <c r="E21" s="63" t="s">
        <v>32</v>
      </c>
      <c r="F21" s="64">
        <f>F22+F25+F28</f>
        <v>859.8</v>
      </c>
    </row>
    <row r="22" spans="1:6" s="42" customFormat="1" ht="68.25" customHeight="1">
      <c r="A22" s="54" t="s">
        <v>43</v>
      </c>
      <c r="B22" s="40" t="s">
        <v>102</v>
      </c>
      <c r="C22" s="40" t="s">
        <v>103</v>
      </c>
      <c r="D22" s="65" t="s">
        <v>58</v>
      </c>
      <c r="E22" s="65" t="s">
        <v>35</v>
      </c>
      <c r="F22" s="66">
        <f>545.1+164.7</f>
        <v>709.8</v>
      </c>
    </row>
    <row r="23" spans="1:6" s="42" customFormat="1" ht="15.75" hidden="1">
      <c r="A23" s="55"/>
      <c r="B23" s="56"/>
      <c r="C23" s="56"/>
      <c r="D23" s="67"/>
      <c r="E23" s="67"/>
      <c r="F23" s="68"/>
    </row>
    <row r="24" spans="1:6" s="42" customFormat="1" ht="15.75" hidden="1">
      <c r="A24" s="55"/>
      <c r="B24" s="56"/>
      <c r="C24" s="56"/>
      <c r="D24" s="67"/>
      <c r="E24" s="67"/>
      <c r="F24" s="68"/>
    </row>
    <row r="25" spans="1:6" s="42" customFormat="1" ht="33" customHeight="1">
      <c r="A25" s="57" t="s">
        <v>53</v>
      </c>
      <c r="B25" s="41" t="s">
        <v>102</v>
      </c>
      <c r="C25" s="41" t="s">
        <v>103</v>
      </c>
      <c r="D25" s="65" t="s">
        <v>58</v>
      </c>
      <c r="E25" s="65" t="s">
        <v>22</v>
      </c>
      <c r="F25" s="66">
        <f>4.4+4.6+10.7+106.9+22</f>
        <v>148.60000000000002</v>
      </c>
    </row>
    <row r="26" spans="1:6" s="42" customFormat="1" ht="15.75" hidden="1" outlineLevel="1">
      <c r="A26" s="57" t="s">
        <v>7</v>
      </c>
      <c r="B26" s="41"/>
      <c r="C26" s="41"/>
      <c r="D26" s="65" t="s">
        <v>86</v>
      </c>
      <c r="E26" s="65" t="s">
        <v>6</v>
      </c>
      <c r="F26" s="66"/>
    </row>
    <row r="27" spans="1:6" s="42" customFormat="1" ht="15.75" hidden="1" collapsed="1">
      <c r="A27" s="57" t="s">
        <v>1</v>
      </c>
      <c r="B27" s="41"/>
      <c r="C27" s="41"/>
      <c r="D27" s="65" t="s">
        <v>87</v>
      </c>
      <c r="E27" s="65" t="s">
        <v>2</v>
      </c>
      <c r="F27" s="66">
        <v>0</v>
      </c>
    </row>
    <row r="28" spans="1:6" s="42" customFormat="1" ht="21" customHeight="1">
      <c r="A28" s="57" t="s">
        <v>1</v>
      </c>
      <c r="B28" s="41" t="s">
        <v>102</v>
      </c>
      <c r="C28" s="41" t="s">
        <v>103</v>
      </c>
      <c r="D28" s="65" t="s">
        <v>58</v>
      </c>
      <c r="E28" s="65" t="s">
        <v>2</v>
      </c>
      <c r="F28" s="66">
        <v>1.4</v>
      </c>
    </row>
    <row r="29" spans="1:6" ht="20.25" customHeight="1">
      <c r="A29" s="59" t="s">
        <v>3</v>
      </c>
      <c r="B29" s="48" t="s">
        <v>102</v>
      </c>
      <c r="C29" s="48" t="s">
        <v>106</v>
      </c>
      <c r="D29" s="71" t="s">
        <v>42</v>
      </c>
      <c r="E29" s="71" t="s">
        <v>32</v>
      </c>
      <c r="F29" s="72">
        <f>F30</f>
        <v>0.5</v>
      </c>
    </row>
    <row r="30" spans="1:6" ht="15.75" hidden="1">
      <c r="A30" s="23" t="s">
        <v>3</v>
      </c>
      <c r="B30" s="33" t="s">
        <v>102</v>
      </c>
      <c r="C30" s="33" t="s">
        <v>106</v>
      </c>
      <c r="D30" s="63" t="s">
        <v>59</v>
      </c>
      <c r="E30" s="63" t="s">
        <v>32</v>
      </c>
      <c r="F30" s="64">
        <f>F31</f>
        <v>0.5</v>
      </c>
    </row>
    <row r="31" spans="1:6" ht="15.75">
      <c r="A31" s="23" t="s">
        <v>4</v>
      </c>
      <c r="B31" s="33" t="s">
        <v>102</v>
      </c>
      <c r="C31" s="33" t="s">
        <v>106</v>
      </c>
      <c r="D31" s="63" t="s">
        <v>60</v>
      </c>
      <c r="E31" s="63" t="s">
        <v>32</v>
      </c>
      <c r="F31" s="64">
        <f>F32</f>
        <v>0.5</v>
      </c>
    </row>
    <row r="32" spans="1:6" s="42" customFormat="1" ht="15.75">
      <c r="A32" s="57" t="s">
        <v>1</v>
      </c>
      <c r="B32" s="41" t="s">
        <v>102</v>
      </c>
      <c r="C32" s="41" t="s">
        <v>106</v>
      </c>
      <c r="D32" s="65" t="s">
        <v>60</v>
      </c>
      <c r="E32" s="65" t="s">
        <v>2</v>
      </c>
      <c r="F32" s="66">
        <v>0.5</v>
      </c>
    </row>
    <row r="33" spans="1:6" ht="15.75">
      <c r="A33" s="45" t="s">
        <v>107</v>
      </c>
      <c r="B33" s="48" t="s">
        <v>102</v>
      </c>
      <c r="C33" s="48" t="s">
        <v>108</v>
      </c>
      <c r="D33" s="71" t="s">
        <v>96</v>
      </c>
      <c r="E33" s="71" t="s">
        <v>32</v>
      </c>
      <c r="F33" s="72">
        <f>F34</f>
        <v>20.7</v>
      </c>
    </row>
    <row r="34" spans="1:6" ht="47.25">
      <c r="A34" s="59" t="s">
        <v>38</v>
      </c>
      <c r="B34" s="77" t="s">
        <v>102</v>
      </c>
      <c r="C34" s="77" t="s">
        <v>108</v>
      </c>
      <c r="D34" s="75" t="s">
        <v>61</v>
      </c>
      <c r="E34" s="75" t="s">
        <v>32</v>
      </c>
      <c r="F34" s="72">
        <f>F35+F43</f>
        <v>20.7</v>
      </c>
    </row>
    <row r="35" spans="1:6" ht="35.25" customHeight="1">
      <c r="A35" s="27" t="s">
        <v>25</v>
      </c>
      <c r="B35" s="33" t="s">
        <v>102</v>
      </c>
      <c r="C35" s="35" t="s">
        <v>108</v>
      </c>
      <c r="D35" s="63" t="s">
        <v>62</v>
      </c>
      <c r="E35" s="63" t="s">
        <v>32</v>
      </c>
      <c r="F35" s="64">
        <f>F36</f>
        <v>20.7</v>
      </c>
    </row>
    <row r="36" spans="1:6" s="42" customFormat="1" ht="15.75">
      <c r="A36" s="57" t="s">
        <v>29</v>
      </c>
      <c r="B36" s="41" t="s">
        <v>102</v>
      </c>
      <c r="C36" s="41" t="s">
        <v>108</v>
      </c>
      <c r="D36" s="65" t="s">
        <v>62</v>
      </c>
      <c r="E36" s="65" t="s">
        <v>33</v>
      </c>
      <c r="F36" s="66">
        <v>20.7</v>
      </c>
    </row>
    <row r="37" spans="1:6" ht="31.5" hidden="1">
      <c r="A37" s="29" t="s">
        <v>41</v>
      </c>
      <c r="B37" s="37"/>
      <c r="C37" s="37"/>
      <c r="D37" s="63" t="s">
        <v>64</v>
      </c>
      <c r="E37" s="63" t="s">
        <v>32</v>
      </c>
      <c r="F37" s="64">
        <v>0</v>
      </c>
    </row>
    <row r="38" spans="1:6" ht="15.75" hidden="1">
      <c r="A38" s="28" t="s">
        <v>29</v>
      </c>
      <c r="B38" s="36"/>
      <c r="C38" s="36"/>
      <c r="D38" s="63" t="s">
        <v>65</v>
      </c>
      <c r="E38" s="69" t="s">
        <v>33</v>
      </c>
      <c r="F38" s="70">
        <v>0</v>
      </c>
    </row>
    <row r="39" spans="1:6" ht="26.25" customHeight="1" hidden="1" outlineLevel="1">
      <c r="A39" s="23" t="s">
        <v>27</v>
      </c>
      <c r="B39" s="33"/>
      <c r="C39" s="33"/>
      <c r="D39" s="63" t="s">
        <v>66</v>
      </c>
      <c r="E39" s="63" t="s">
        <v>32</v>
      </c>
      <c r="F39" s="64">
        <f>F40</f>
        <v>0</v>
      </c>
    </row>
    <row r="40" spans="1:6" ht="63" hidden="1" outlineLevel="1">
      <c r="A40" s="23" t="s">
        <v>34</v>
      </c>
      <c r="B40" s="33"/>
      <c r="C40" s="33"/>
      <c r="D40" s="63" t="s">
        <v>67</v>
      </c>
      <c r="E40" s="63" t="s">
        <v>32</v>
      </c>
      <c r="F40" s="64">
        <f>F41</f>
        <v>0</v>
      </c>
    </row>
    <row r="41" spans="1:6" ht="24" customHeight="1" hidden="1" outlineLevel="1">
      <c r="A41" s="26" t="s">
        <v>24</v>
      </c>
      <c r="B41" s="34"/>
      <c r="C41" s="34"/>
      <c r="D41" s="63" t="s">
        <v>68</v>
      </c>
      <c r="E41" s="63" t="s">
        <v>23</v>
      </c>
      <c r="F41" s="64"/>
    </row>
    <row r="42" spans="1:6" ht="31.5" hidden="1" outlineLevel="1">
      <c r="A42" s="23" t="s">
        <v>28</v>
      </c>
      <c r="B42" s="33"/>
      <c r="C42" s="33"/>
      <c r="D42" s="63" t="s">
        <v>69</v>
      </c>
      <c r="E42" s="63"/>
      <c r="F42" s="64"/>
    </row>
    <row r="43" spans="1:6" ht="31.5" hidden="1" outlineLevel="1">
      <c r="A43" s="29" t="s">
        <v>41</v>
      </c>
      <c r="B43" s="37" t="s">
        <v>102</v>
      </c>
      <c r="C43" s="37" t="s">
        <v>108</v>
      </c>
      <c r="D43" s="63" t="s">
        <v>70</v>
      </c>
      <c r="E43" s="63" t="s">
        <v>32</v>
      </c>
      <c r="F43" s="64">
        <f>F44</f>
        <v>0</v>
      </c>
    </row>
    <row r="44" spans="1:6" s="42" customFormat="1" ht="25.5" customHeight="1" hidden="1">
      <c r="A44" s="57" t="s">
        <v>29</v>
      </c>
      <c r="B44" s="41" t="s">
        <v>102</v>
      </c>
      <c r="C44" s="41" t="s">
        <v>108</v>
      </c>
      <c r="D44" s="65" t="s">
        <v>70</v>
      </c>
      <c r="E44" s="65" t="s">
        <v>33</v>
      </c>
      <c r="F44" s="66">
        <v>0</v>
      </c>
    </row>
    <row r="45" spans="1:6" ht="31.5" hidden="1">
      <c r="A45" s="23" t="s">
        <v>9</v>
      </c>
      <c r="B45" s="33" t="s">
        <v>102</v>
      </c>
      <c r="C45" s="33" t="s">
        <v>108</v>
      </c>
      <c r="D45" s="63" t="s">
        <v>88</v>
      </c>
      <c r="E45" s="63" t="s">
        <v>32</v>
      </c>
      <c r="F45" s="64">
        <f>F46</f>
        <v>0</v>
      </c>
    </row>
    <row r="46" spans="1:6" ht="31.5" hidden="1">
      <c r="A46" s="23" t="s">
        <v>55</v>
      </c>
      <c r="B46" s="33" t="s">
        <v>102</v>
      </c>
      <c r="C46" s="33" t="s">
        <v>108</v>
      </c>
      <c r="D46" s="63" t="s">
        <v>88</v>
      </c>
      <c r="E46" s="63" t="s">
        <v>32</v>
      </c>
      <c r="F46" s="64">
        <f>F47</f>
        <v>0</v>
      </c>
    </row>
    <row r="47" spans="1:6" s="42" customFormat="1" ht="15.75" hidden="1">
      <c r="A47" s="57" t="s">
        <v>1</v>
      </c>
      <c r="B47" s="41" t="s">
        <v>102</v>
      </c>
      <c r="C47" s="41" t="s">
        <v>108</v>
      </c>
      <c r="D47" s="65" t="s">
        <v>88</v>
      </c>
      <c r="E47" s="65" t="s">
        <v>2</v>
      </c>
      <c r="F47" s="66">
        <v>0</v>
      </c>
    </row>
    <row r="48" spans="1:6" s="49" customFormat="1" ht="15.75">
      <c r="A48" s="47" t="s">
        <v>111</v>
      </c>
      <c r="B48" s="48" t="s">
        <v>102</v>
      </c>
      <c r="C48" s="48" t="s">
        <v>112</v>
      </c>
      <c r="D48" s="71" t="s">
        <v>42</v>
      </c>
      <c r="E48" s="71" t="s">
        <v>32</v>
      </c>
      <c r="F48" s="72">
        <f>F49</f>
        <v>106.7</v>
      </c>
    </row>
    <row r="49" spans="1:6" s="49" customFormat="1" ht="15.75">
      <c r="A49" s="45" t="s">
        <v>113</v>
      </c>
      <c r="B49" s="48" t="s">
        <v>102</v>
      </c>
      <c r="C49" s="48" t="s">
        <v>114</v>
      </c>
      <c r="D49" s="71" t="s">
        <v>42</v>
      </c>
      <c r="E49" s="71" t="s">
        <v>32</v>
      </c>
      <c r="F49" s="72">
        <f>F50</f>
        <v>106.7</v>
      </c>
    </row>
    <row r="50" spans="1:6" s="42" customFormat="1" ht="15.75">
      <c r="A50" s="46" t="s">
        <v>101</v>
      </c>
      <c r="B50" s="41" t="s">
        <v>102</v>
      </c>
      <c r="C50" s="41" t="s">
        <v>114</v>
      </c>
      <c r="D50" s="65" t="s">
        <v>85</v>
      </c>
      <c r="E50" s="65" t="s">
        <v>32</v>
      </c>
      <c r="F50" s="64">
        <f>F51</f>
        <v>106.7</v>
      </c>
    </row>
    <row r="51" spans="1:6" ht="50.25" customHeight="1">
      <c r="A51" s="23" t="s">
        <v>54</v>
      </c>
      <c r="B51" s="33" t="s">
        <v>102</v>
      </c>
      <c r="C51" s="33" t="s">
        <v>114</v>
      </c>
      <c r="D51" s="63" t="s">
        <v>71</v>
      </c>
      <c r="E51" s="63" t="s">
        <v>32</v>
      </c>
      <c r="F51" s="64">
        <f>F52</f>
        <v>106.7</v>
      </c>
    </row>
    <row r="52" spans="1:6" s="42" customFormat="1" ht="64.5" customHeight="1">
      <c r="A52" s="54" t="s">
        <v>43</v>
      </c>
      <c r="B52" s="40" t="s">
        <v>102</v>
      </c>
      <c r="C52" s="40" t="s">
        <v>114</v>
      </c>
      <c r="D52" s="65" t="s">
        <v>72</v>
      </c>
      <c r="E52" s="65" t="s">
        <v>35</v>
      </c>
      <c r="F52" s="66">
        <f>81.95+24.75</f>
        <v>106.7</v>
      </c>
    </row>
    <row r="53" spans="1:6" ht="31.5" hidden="1" outlineLevel="1">
      <c r="A53" s="30" t="s">
        <v>36</v>
      </c>
      <c r="B53" s="38"/>
      <c r="C53" s="38"/>
      <c r="D53" s="73" t="s">
        <v>10</v>
      </c>
      <c r="E53" s="73" t="s">
        <v>32</v>
      </c>
      <c r="F53" s="74">
        <f>F54</f>
        <v>0</v>
      </c>
    </row>
    <row r="54" spans="1:6" ht="15.75" hidden="1" outlineLevel="1">
      <c r="A54" s="23" t="s">
        <v>12</v>
      </c>
      <c r="B54" s="33"/>
      <c r="C54" s="33"/>
      <c r="D54" s="63" t="s">
        <v>11</v>
      </c>
      <c r="E54" s="63" t="s">
        <v>32</v>
      </c>
      <c r="F54" s="64">
        <f>F55</f>
        <v>0</v>
      </c>
    </row>
    <row r="55" spans="1:6" ht="15" customHeight="1" hidden="1" outlineLevel="1">
      <c r="A55" s="23" t="s">
        <v>14</v>
      </c>
      <c r="B55" s="33"/>
      <c r="C55" s="33"/>
      <c r="D55" s="63" t="s">
        <v>13</v>
      </c>
      <c r="E55" s="63" t="s">
        <v>32</v>
      </c>
      <c r="F55" s="64">
        <f>F56</f>
        <v>0</v>
      </c>
    </row>
    <row r="56" spans="1:6" ht="31.5" hidden="1" outlineLevel="1">
      <c r="A56" s="26" t="s">
        <v>24</v>
      </c>
      <c r="B56" s="34"/>
      <c r="C56" s="34"/>
      <c r="D56" s="63" t="s">
        <v>13</v>
      </c>
      <c r="E56" s="63" t="s">
        <v>23</v>
      </c>
      <c r="F56" s="64"/>
    </row>
    <row r="57" spans="1:6" s="44" customFormat="1" ht="31.5" outlineLevel="1">
      <c r="A57" s="60" t="s">
        <v>115</v>
      </c>
      <c r="B57" s="32" t="s">
        <v>102</v>
      </c>
      <c r="C57" s="32" t="s">
        <v>116</v>
      </c>
      <c r="D57" s="75" t="s">
        <v>42</v>
      </c>
      <c r="E57" s="75" t="s">
        <v>32</v>
      </c>
      <c r="F57" s="72">
        <f>F58</f>
        <v>1067.7</v>
      </c>
    </row>
    <row r="58" spans="1:6" s="44" customFormat="1" ht="45.75" customHeight="1" outlineLevel="1">
      <c r="A58" s="61" t="s">
        <v>134</v>
      </c>
      <c r="B58" s="32" t="s">
        <v>102</v>
      </c>
      <c r="C58" s="32" t="s">
        <v>109</v>
      </c>
      <c r="D58" s="75" t="s">
        <v>42</v>
      </c>
      <c r="E58" s="75" t="s">
        <v>32</v>
      </c>
      <c r="F58" s="72">
        <f>F59</f>
        <v>1067.7</v>
      </c>
    </row>
    <row r="59" spans="1:6" ht="31.5" outlineLevel="1">
      <c r="A59" s="59" t="s">
        <v>129</v>
      </c>
      <c r="B59" s="32" t="s">
        <v>102</v>
      </c>
      <c r="C59" s="32" t="s">
        <v>109</v>
      </c>
      <c r="D59" s="75" t="s">
        <v>73</v>
      </c>
      <c r="E59" s="75" t="s">
        <v>32</v>
      </c>
      <c r="F59" s="72">
        <f>F60</f>
        <v>1067.7</v>
      </c>
    </row>
    <row r="60" spans="1:6" ht="15.75" outlineLevel="1">
      <c r="A60" s="23" t="s">
        <v>12</v>
      </c>
      <c r="B60" s="34" t="s">
        <v>102</v>
      </c>
      <c r="C60" s="34" t="s">
        <v>109</v>
      </c>
      <c r="D60" s="63" t="s">
        <v>74</v>
      </c>
      <c r="E60" s="63" t="s">
        <v>32</v>
      </c>
      <c r="F60" s="64">
        <f>F61</f>
        <v>1067.7</v>
      </c>
    </row>
    <row r="61" spans="1:6" ht="15.75" outlineLevel="1">
      <c r="A61" s="23" t="s">
        <v>89</v>
      </c>
      <c r="B61" s="34" t="s">
        <v>102</v>
      </c>
      <c r="C61" s="34" t="s">
        <v>109</v>
      </c>
      <c r="D61" s="63" t="s">
        <v>75</v>
      </c>
      <c r="E61" s="63" t="s">
        <v>32</v>
      </c>
      <c r="F61" s="64">
        <f>F63+F62</f>
        <v>1067.7</v>
      </c>
    </row>
    <row r="62" spans="1:6" s="42" customFormat="1" ht="66" customHeight="1" outlineLevel="1">
      <c r="A62" s="54" t="s">
        <v>43</v>
      </c>
      <c r="B62" s="41" t="s">
        <v>102</v>
      </c>
      <c r="C62" s="41" t="s">
        <v>109</v>
      </c>
      <c r="D62" s="65" t="s">
        <v>75</v>
      </c>
      <c r="E62" s="65" t="s">
        <v>35</v>
      </c>
      <c r="F62" s="66">
        <f>726.5+219.5</f>
        <v>946</v>
      </c>
    </row>
    <row r="63" spans="1:6" s="42" customFormat="1" ht="31.5" outlineLevel="1">
      <c r="A63" s="57" t="s">
        <v>53</v>
      </c>
      <c r="B63" s="41" t="s">
        <v>102</v>
      </c>
      <c r="C63" s="41" t="s">
        <v>109</v>
      </c>
      <c r="D63" s="65" t="s">
        <v>75</v>
      </c>
      <c r="E63" s="65" t="s">
        <v>22</v>
      </c>
      <c r="F63" s="66">
        <f>7+17.7+10+37.1+6+20+23.9</f>
        <v>121.70000000000002</v>
      </c>
    </row>
    <row r="64" spans="1:6" s="51" customFormat="1" ht="15.75" outlineLevel="1">
      <c r="A64" s="45" t="s">
        <v>117</v>
      </c>
      <c r="B64" s="48" t="s">
        <v>102</v>
      </c>
      <c r="C64" s="48" t="s">
        <v>118</v>
      </c>
      <c r="D64" s="71" t="s">
        <v>42</v>
      </c>
      <c r="E64" s="71" t="s">
        <v>32</v>
      </c>
      <c r="F64" s="72">
        <f>F73+F65</f>
        <v>248.7</v>
      </c>
    </row>
    <row r="65" spans="1:6" s="51" customFormat="1" ht="15.75" outlineLevel="1">
      <c r="A65" s="45" t="s">
        <v>119</v>
      </c>
      <c r="B65" s="48" t="s">
        <v>102</v>
      </c>
      <c r="C65" s="48" t="s">
        <v>120</v>
      </c>
      <c r="D65" s="71" t="s">
        <v>42</v>
      </c>
      <c r="E65" s="71" t="s">
        <v>32</v>
      </c>
      <c r="F65" s="72">
        <f>F66</f>
        <v>234.2</v>
      </c>
    </row>
    <row r="66" spans="1:6" ht="33.75" customHeight="1">
      <c r="A66" s="23" t="s">
        <v>130</v>
      </c>
      <c r="B66" s="33" t="s">
        <v>102</v>
      </c>
      <c r="C66" s="33" t="s">
        <v>120</v>
      </c>
      <c r="D66" s="63" t="s">
        <v>76</v>
      </c>
      <c r="E66" s="63" t="s">
        <v>32</v>
      </c>
      <c r="F66" s="64">
        <f>F67</f>
        <v>234.2</v>
      </c>
    </row>
    <row r="67" spans="1:6" ht="15.75">
      <c r="A67" s="23" t="s">
        <v>12</v>
      </c>
      <c r="B67" s="33" t="s">
        <v>102</v>
      </c>
      <c r="C67" s="33" t="s">
        <v>120</v>
      </c>
      <c r="D67" s="63" t="s">
        <v>77</v>
      </c>
      <c r="E67" s="63" t="s">
        <v>32</v>
      </c>
      <c r="F67" s="64">
        <f>F68</f>
        <v>234.2</v>
      </c>
    </row>
    <row r="68" spans="1:6" ht="15.75">
      <c r="A68" s="23" t="s">
        <v>15</v>
      </c>
      <c r="B68" s="33" t="s">
        <v>102</v>
      </c>
      <c r="C68" s="33" t="s">
        <v>120</v>
      </c>
      <c r="D68" s="63" t="s">
        <v>78</v>
      </c>
      <c r="E68" s="63" t="s">
        <v>32</v>
      </c>
      <c r="F68" s="64">
        <f>F69</f>
        <v>234.2</v>
      </c>
    </row>
    <row r="69" spans="1:6" s="42" customFormat="1" ht="32.25" customHeight="1">
      <c r="A69" s="57" t="s">
        <v>53</v>
      </c>
      <c r="B69" s="41" t="s">
        <v>102</v>
      </c>
      <c r="C69" s="41" t="s">
        <v>120</v>
      </c>
      <c r="D69" s="65" t="s">
        <v>79</v>
      </c>
      <c r="E69" s="65" t="s">
        <v>22</v>
      </c>
      <c r="F69" s="66">
        <v>234.2</v>
      </c>
    </row>
    <row r="70" spans="1:6" ht="31.5" hidden="1" outlineLevel="1">
      <c r="A70" s="30" t="s">
        <v>17</v>
      </c>
      <c r="B70" s="38"/>
      <c r="C70" s="38"/>
      <c r="D70" s="73" t="s">
        <v>16</v>
      </c>
      <c r="E70" s="75"/>
      <c r="F70" s="72"/>
    </row>
    <row r="71" spans="1:6" ht="15.75" hidden="1" outlineLevel="1">
      <c r="A71" s="23" t="s">
        <v>12</v>
      </c>
      <c r="B71" s="33"/>
      <c r="C71" s="33"/>
      <c r="D71" s="63" t="s">
        <v>18</v>
      </c>
      <c r="E71" s="63"/>
      <c r="F71" s="64"/>
    </row>
    <row r="72" spans="1:6" ht="12" customHeight="1" hidden="1" outlineLevel="1">
      <c r="A72" s="27" t="s">
        <v>20</v>
      </c>
      <c r="B72" s="35"/>
      <c r="C72" s="35"/>
      <c r="D72" s="63" t="s">
        <v>19</v>
      </c>
      <c r="E72" s="63"/>
      <c r="F72" s="64"/>
    </row>
    <row r="73" spans="1:6" s="43" customFormat="1" ht="18.75" customHeight="1" outlineLevel="1">
      <c r="A73" s="45" t="s">
        <v>121</v>
      </c>
      <c r="B73" s="39" t="s">
        <v>102</v>
      </c>
      <c r="C73" s="39" t="s">
        <v>110</v>
      </c>
      <c r="D73" s="75" t="s">
        <v>42</v>
      </c>
      <c r="E73" s="75" t="s">
        <v>32</v>
      </c>
      <c r="F73" s="72">
        <f>F74</f>
        <v>14.5</v>
      </c>
    </row>
    <row r="74" spans="1:6" ht="33" customHeight="1" outlineLevel="1">
      <c r="A74" s="46" t="s">
        <v>128</v>
      </c>
      <c r="B74" s="35" t="s">
        <v>102</v>
      </c>
      <c r="C74" s="35" t="s">
        <v>110</v>
      </c>
      <c r="D74" s="63" t="s">
        <v>85</v>
      </c>
      <c r="E74" s="63" t="s">
        <v>32</v>
      </c>
      <c r="F74" s="64">
        <f>F75</f>
        <v>14.5</v>
      </c>
    </row>
    <row r="75" spans="1:6" ht="53.25" customHeight="1" outlineLevel="1">
      <c r="A75" s="52" t="s">
        <v>38</v>
      </c>
      <c r="B75" s="35" t="s">
        <v>102</v>
      </c>
      <c r="C75" s="35" t="s">
        <v>110</v>
      </c>
      <c r="D75" s="63" t="s">
        <v>61</v>
      </c>
      <c r="E75" s="63" t="s">
        <v>32</v>
      </c>
      <c r="F75" s="64">
        <f>F78+F76</f>
        <v>14.5</v>
      </c>
    </row>
    <row r="76" spans="1:6" ht="51.75" customHeight="1" outlineLevel="1">
      <c r="A76" s="27" t="s">
        <v>52</v>
      </c>
      <c r="B76" s="35" t="s">
        <v>102</v>
      </c>
      <c r="C76" s="35" t="s">
        <v>110</v>
      </c>
      <c r="D76" s="63" t="s">
        <v>63</v>
      </c>
      <c r="E76" s="63" t="s">
        <v>32</v>
      </c>
      <c r="F76" s="64">
        <f>F77</f>
        <v>1.2</v>
      </c>
    </row>
    <row r="77" spans="1:6" s="42" customFormat="1" ht="20.25" customHeight="1" outlineLevel="1">
      <c r="A77" s="57" t="s">
        <v>29</v>
      </c>
      <c r="B77" s="58" t="s">
        <v>102</v>
      </c>
      <c r="C77" s="58" t="s">
        <v>110</v>
      </c>
      <c r="D77" s="65" t="s">
        <v>122</v>
      </c>
      <c r="E77" s="65" t="s">
        <v>33</v>
      </c>
      <c r="F77" s="66">
        <v>1.2</v>
      </c>
    </row>
    <row r="78" spans="1:6" ht="310.5" customHeight="1" outlineLevel="1">
      <c r="A78" s="29" t="s">
        <v>127</v>
      </c>
      <c r="B78" s="35" t="s">
        <v>102</v>
      </c>
      <c r="C78" s="35" t="s">
        <v>110</v>
      </c>
      <c r="D78" s="63" t="s">
        <v>123</v>
      </c>
      <c r="E78" s="63" t="s">
        <v>32</v>
      </c>
      <c r="F78" s="64">
        <f>F79</f>
        <v>13.3</v>
      </c>
    </row>
    <row r="79" spans="1:6" s="42" customFormat="1" ht="18" customHeight="1" outlineLevel="1">
      <c r="A79" s="57" t="s">
        <v>29</v>
      </c>
      <c r="B79" s="58" t="s">
        <v>102</v>
      </c>
      <c r="C79" s="58" t="s">
        <v>110</v>
      </c>
      <c r="D79" s="65" t="s">
        <v>123</v>
      </c>
      <c r="E79" s="65" t="s">
        <v>33</v>
      </c>
      <c r="F79" s="66">
        <v>13.3</v>
      </c>
    </row>
    <row r="80" spans="1:6" ht="17.25" customHeight="1" outlineLevel="1">
      <c r="A80" s="45" t="s">
        <v>124</v>
      </c>
      <c r="B80" s="53" t="s">
        <v>102</v>
      </c>
      <c r="C80" s="53" t="s">
        <v>125</v>
      </c>
      <c r="D80" s="71" t="s">
        <v>42</v>
      </c>
      <c r="E80" s="71" t="s">
        <v>32</v>
      </c>
      <c r="F80" s="72">
        <f>F88+F85</f>
        <v>25.8</v>
      </c>
    </row>
    <row r="81" spans="1:6" ht="30" customHeight="1" outlineLevel="1">
      <c r="A81" s="45" t="s">
        <v>133</v>
      </c>
      <c r="B81" s="53" t="s">
        <v>102</v>
      </c>
      <c r="C81" s="53" t="s">
        <v>132</v>
      </c>
      <c r="D81" s="71" t="s">
        <v>42</v>
      </c>
      <c r="E81" s="71" t="s">
        <v>32</v>
      </c>
      <c r="F81" s="72">
        <f>F85+F88</f>
        <v>25.8</v>
      </c>
    </row>
    <row r="82" spans="1:6" s="50" customFormat="1" ht="31.5">
      <c r="A82" s="27" t="s">
        <v>131</v>
      </c>
      <c r="B82" s="35" t="s">
        <v>102</v>
      </c>
      <c r="C82" s="35" t="s">
        <v>132</v>
      </c>
      <c r="D82" s="63" t="s">
        <v>80</v>
      </c>
      <c r="E82" s="63" t="s">
        <v>32</v>
      </c>
      <c r="F82" s="64">
        <f>F83+F89</f>
        <v>25.8</v>
      </c>
    </row>
    <row r="83" spans="1:6" ht="15.75">
      <c r="A83" s="23" t="s">
        <v>12</v>
      </c>
      <c r="B83" s="33" t="s">
        <v>102</v>
      </c>
      <c r="C83" s="33" t="s">
        <v>132</v>
      </c>
      <c r="D83" s="63" t="s">
        <v>81</v>
      </c>
      <c r="E83" s="63" t="s">
        <v>32</v>
      </c>
      <c r="F83" s="64">
        <f>F84+F87</f>
        <v>25.8</v>
      </c>
    </row>
    <row r="84" spans="1:6" ht="15.75" hidden="1">
      <c r="A84" s="23" t="s">
        <v>21</v>
      </c>
      <c r="B84" s="33" t="s">
        <v>102</v>
      </c>
      <c r="C84" s="33" t="s">
        <v>132</v>
      </c>
      <c r="D84" s="63" t="s">
        <v>82</v>
      </c>
      <c r="E84" s="63" t="s">
        <v>32</v>
      </c>
      <c r="F84" s="64">
        <f>F85+F86</f>
        <v>0</v>
      </c>
    </row>
    <row r="85" spans="1:6" s="42" customFormat="1" ht="33.75" customHeight="1" hidden="1">
      <c r="A85" s="57" t="s">
        <v>53</v>
      </c>
      <c r="B85" s="41" t="s">
        <v>102</v>
      </c>
      <c r="C85" s="41" t="s">
        <v>132</v>
      </c>
      <c r="D85" s="65" t="s">
        <v>82</v>
      </c>
      <c r="E85" s="65" t="s">
        <v>22</v>
      </c>
      <c r="F85" s="66">
        <v>0</v>
      </c>
    </row>
    <row r="86" spans="1:6" ht="47.25" hidden="1" outlineLevel="1">
      <c r="A86" s="26" t="s">
        <v>8</v>
      </c>
      <c r="B86" s="34"/>
      <c r="C86" s="34"/>
      <c r="D86" s="63" t="s">
        <v>83</v>
      </c>
      <c r="E86" s="63" t="s">
        <v>2</v>
      </c>
      <c r="F86" s="64">
        <v>0</v>
      </c>
    </row>
    <row r="87" spans="1:6" ht="15.75" collapsed="1">
      <c r="A87" s="23" t="s">
        <v>0</v>
      </c>
      <c r="B87" s="33" t="s">
        <v>102</v>
      </c>
      <c r="C87" s="33" t="s">
        <v>132</v>
      </c>
      <c r="D87" s="63" t="s">
        <v>84</v>
      </c>
      <c r="E87" s="63" t="s">
        <v>32</v>
      </c>
      <c r="F87" s="64">
        <f>F88</f>
        <v>25.8</v>
      </c>
    </row>
    <row r="88" spans="1:6" s="42" customFormat="1" ht="30.75" customHeight="1">
      <c r="A88" s="57" t="s">
        <v>53</v>
      </c>
      <c r="B88" s="41" t="s">
        <v>102</v>
      </c>
      <c r="C88" s="41" t="s">
        <v>132</v>
      </c>
      <c r="D88" s="65" t="s">
        <v>84</v>
      </c>
      <c r="E88" s="65" t="s">
        <v>22</v>
      </c>
      <c r="F88" s="66">
        <v>25.8</v>
      </c>
    </row>
    <row r="89" spans="1:6" ht="47.25" hidden="1" outlineLevel="1">
      <c r="A89" s="23" t="s">
        <v>40</v>
      </c>
      <c r="B89" s="33"/>
      <c r="C89" s="33"/>
      <c r="D89" s="24" t="s">
        <v>39</v>
      </c>
      <c r="E89" s="24" t="s">
        <v>32</v>
      </c>
      <c r="F89" s="25">
        <f>F90</f>
        <v>0</v>
      </c>
    </row>
    <row r="90" spans="1:6" ht="31.5" hidden="1" outlineLevel="1">
      <c r="A90" s="26" t="s">
        <v>24</v>
      </c>
      <c r="B90" s="34"/>
      <c r="C90" s="34"/>
      <c r="D90" s="24" t="s">
        <v>39</v>
      </c>
      <c r="E90" s="24" t="s">
        <v>23</v>
      </c>
      <c r="F90" s="25"/>
    </row>
    <row r="91" spans="1:6" ht="25.5" hidden="1">
      <c r="A91" s="7" t="s">
        <v>45</v>
      </c>
      <c r="B91" s="7"/>
      <c r="C91" s="7"/>
      <c r="D91" s="14" t="s">
        <v>48</v>
      </c>
      <c r="E91" s="3" t="s">
        <v>32</v>
      </c>
      <c r="F91" s="8">
        <v>0</v>
      </c>
    </row>
    <row r="92" spans="1:6" ht="25.5" hidden="1">
      <c r="A92" s="11" t="s">
        <v>44</v>
      </c>
      <c r="B92" s="11"/>
      <c r="C92" s="11"/>
      <c r="D92" s="13" t="s">
        <v>48</v>
      </c>
      <c r="E92" s="12" t="s">
        <v>22</v>
      </c>
      <c r="F92" s="16">
        <v>0</v>
      </c>
    </row>
    <row r="93" spans="1:6" ht="25.5" hidden="1">
      <c r="A93" s="7" t="s">
        <v>46</v>
      </c>
      <c r="B93" s="7"/>
      <c r="C93" s="7"/>
      <c r="D93" s="6" t="s">
        <v>47</v>
      </c>
      <c r="E93" s="3" t="s">
        <v>32</v>
      </c>
      <c r="F93" s="5">
        <v>0</v>
      </c>
    </row>
    <row r="94" spans="1:6" ht="25.5" hidden="1">
      <c r="A94" s="11" t="s">
        <v>44</v>
      </c>
      <c r="B94" s="11"/>
      <c r="C94" s="11"/>
      <c r="D94" s="13" t="s">
        <v>47</v>
      </c>
      <c r="E94" s="12" t="s">
        <v>22</v>
      </c>
      <c r="F94" s="17">
        <v>0</v>
      </c>
    </row>
    <row r="95" spans="1:6" ht="25.5" customHeight="1" hidden="1">
      <c r="A95" s="7" t="s">
        <v>49</v>
      </c>
      <c r="B95" s="7"/>
      <c r="C95" s="7"/>
      <c r="D95" s="14" t="s">
        <v>50</v>
      </c>
      <c r="E95" s="3" t="s">
        <v>32</v>
      </c>
      <c r="F95" s="4">
        <f>F96</f>
        <v>0</v>
      </c>
    </row>
    <row r="96" spans="1:6" ht="29.25" customHeight="1" hidden="1" collapsed="1">
      <c r="A96" s="11" t="s">
        <v>44</v>
      </c>
      <c r="B96" s="11"/>
      <c r="C96" s="11"/>
      <c r="D96" s="13" t="s">
        <v>50</v>
      </c>
      <c r="E96" s="12" t="s">
        <v>22</v>
      </c>
      <c r="F96" s="15">
        <v>0</v>
      </c>
    </row>
    <row r="98" spans="1:6" ht="12.75">
      <c r="A98" s="79" t="s">
        <v>135</v>
      </c>
      <c r="B98" s="79"/>
      <c r="C98" s="79"/>
      <c r="D98" s="79"/>
      <c r="E98" s="79"/>
      <c r="F98" s="79"/>
    </row>
  </sheetData>
  <sheetProtection/>
  <mergeCells count="7">
    <mergeCell ref="D1:F1"/>
    <mergeCell ref="D2:F2"/>
    <mergeCell ref="A98:F98"/>
    <mergeCell ref="D3:F3"/>
    <mergeCell ref="A5:F5"/>
    <mergeCell ref="D4:F4"/>
    <mergeCell ref="A6:F8"/>
  </mergeCells>
  <printOptions/>
  <pageMargins left="0.5905511811023623" right="0.2362204724409449" top="0.4724409448818898" bottom="0.7480314960629921" header="0.1968503937007874" footer="0.31496062992125984"/>
  <pageSetup horizontalDpi="600" verticalDpi="600" orientation="portrait" paperSize="9" scale="75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2021-12-07T05:10:07Z</cp:lastPrinted>
  <dcterms:created xsi:type="dcterms:W3CDTF">2008-12-08T05:18:30Z</dcterms:created>
  <dcterms:modified xsi:type="dcterms:W3CDTF">2021-12-28T06:07:10Z</dcterms:modified>
  <cp:category/>
  <cp:version/>
  <cp:contentType/>
  <cp:contentStatus/>
</cp:coreProperties>
</file>