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858" activeTab="0"/>
  </bookViews>
  <sheets>
    <sheet name="прил 9" sheetId="1" r:id="rId1"/>
  </sheets>
  <definedNames/>
  <calcPr fullCalcOnLoad="1"/>
</workbook>
</file>

<file path=xl/sharedStrings.xml><?xml version="1.0" encoding="utf-8"?>
<sst xmlns="http://schemas.openxmlformats.org/spreadsheetml/2006/main" count="210" uniqueCount="113">
  <si>
    <t>Мероприятия по уличному освещению</t>
  </si>
  <si>
    <t>Иные бюджетные ассигнования</t>
  </si>
  <si>
    <t>800</t>
  </si>
  <si>
    <t>Резервные фонды</t>
  </si>
  <si>
    <t>Резервные фонды местных администраций</t>
  </si>
  <si>
    <t>Сумма       (тыс. руб.)</t>
  </si>
  <si>
    <t>830</t>
  </si>
  <si>
    <t>Исполнение судебных актов</t>
  </si>
  <si>
    <t>Субсидии юридическим лицам (кроме некоммерческих организаций), индивидуальным предпринимателям, физическим лицам</t>
  </si>
  <si>
    <t>Реализация государственных функций, связанных с общегосударственным управлением</t>
  </si>
  <si>
    <t>402 0000</t>
  </si>
  <si>
    <t>402 0400</t>
  </si>
  <si>
    <t>Мероприятия в установленной сфере деятельности</t>
  </si>
  <si>
    <t>402 0402</t>
  </si>
  <si>
    <t>Мероприятия по энергосбережению и повышению энергетической эффективности</t>
  </si>
  <si>
    <t>Мероприятия в сфере дорожной деятельности</t>
  </si>
  <si>
    <t>405 0000</t>
  </si>
  <si>
    <t>Муниципальная подпрограмма "Развитие коммунальной инфраструктуры</t>
  </si>
  <si>
    <t>405 0400</t>
  </si>
  <si>
    <t>405 0405</t>
  </si>
  <si>
    <t>Мероприятия по развитию коммунальной инфраструктуры</t>
  </si>
  <si>
    <t>Мероприятия в сфере благоустройства</t>
  </si>
  <si>
    <t>200</t>
  </si>
  <si>
    <t>240</t>
  </si>
  <si>
    <t>Иные закупки товаров, работ и услуг для обеспечения государственных (муниципальных) нужд</t>
  </si>
  <si>
    <t>Владение, пользование и распоряжение имуществом, находящимся в муниципальной собственности поселения</t>
  </si>
  <si>
    <t>Органы местного самоуправления и структурные подразделения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</si>
  <si>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</si>
  <si>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Повышение квалификации специалистов по финансовой работе органов местного самоуправления</t>
  </si>
  <si>
    <t>Межбюджетные трансферты</t>
  </si>
  <si>
    <t>Наименование показателя</t>
  </si>
  <si>
    <t>Целевая статья</t>
  </si>
  <si>
    <t>Вид расхода</t>
  </si>
  <si>
    <t>Всего расходов</t>
  </si>
  <si>
    <t>000</t>
  </si>
  <si>
    <t>500</t>
  </si>
  <si>
    <t>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</si>
  <si>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100</t>
  </si>
  <si>
    <t>Подпрограмма "Энергосбережение и повышение энергетической эффективности"</t>
  </si>
  <si>
    <t>Глава муниципального образования</t>
  </si>
  <si>
    <t>Финансовое обеспечение расходных обязательств муниципального образования, возникающих при выполнении переданных полномочий</t>
  </si>
  <si>
    <t>406 1712</t>
  </si>
  <si>
    <t>Ремонт памятников и обелисков воинам-землякам, погибшим в годы Великой отечественной войны 1941-1945 годов</t>
  </si>
  <si>
    <t>Осуществление внутреннего муниципального финансового контроля за исполнением бюджета поселения</t>
  </si>
  <si>
    <t>00000 00000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</si>
  <si>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</si>
  <si>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</si>
  <si>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Софинансирование мероприятий по проекту местных инициатив за счет средств населения</t>
  </si>
  <si>
    <t>Софинансирование мероприятий по проекту местных инициатив за счет средств спонсорской помощи</t>
  </si>
  <si>
    <t>41Я00 0441C</t>
  </si>
  <si>
    <t>41Я00 0441Н</t>
  </si>
  <si>
    <t>Софинансирование мероприятий по проекту местных инициатив за счет средств областного бюджета</t>
  </si>
  <si>
    <t>41Я00 15170</t>
  </si>
  <si>
    <t>3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</si>
  <si>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</si>
  <si>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</si>
  <si>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</si>
  <si>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государственных (муниципальных) нужд</t>
  </si>
  <si>
    <t xml:space="preserve">Осуществление переданных полномочий Российской Федерации по первичному воинскому учету на территориях, где отсутствуют военные комиссариаты </t>
  </si>
  <si>
    <t>Выполнение других обязательств муниципального образования</t>
  </si>
  <si>
    <t>Приложение №9</t>
  </si>
  <si>
    <t>71000 00000</t>
  </si>
  <si>
    <t>71100 01000</t>
  </si>
  <si>
    <t>71100 01020</t>
  </si>
  <si>
    <t>71100 01040</t>
  </si>
  <si>
    <t>71100 07000</t>
  </si>
  <si>
    <t>71100 07010</t>
  </si>
  <si>
    <t>71100 10000</t>
  </si>
  <si>
    <t>71100 10010</t>
  </si>
  <si>
    <t>71100 10020</t>
  </si>
  <si>
    <t>71100 10021</t>
  </si>
  <si>
    <t>71100 10030</t>
  </si>
  <si>
    <t>71100 10032</t>
  </si>
  <si>
    <t>71100 10033</t>
  </si>
  <si>
    <t>71100 10034</t>
  </si>
  <si>
    <t>71100 10035</t>
  </si>
  <si>
    <t>71100 10036</t>
  </si>
  <si>
    <t>71100 10037</t>
  </si>
  <si>
    <t>71100 10080</t>
  </si>
  <si>
    <t>71100 51180</t>
  </si>
  <si>
    <t>71100 51181</t>
  </si>
  <si>
    <t>71400 00000</t>
  </si>
  <si>
    <t>71400 04000</t>
  </si>
  <si>
    <t>71400 04040</t>
  </si>
  <si>
    <t>71200 00000</t>
  </si>
  <si>
    <t>71200 04000</t>
  </si>
  <si>
    <t>71200 04020</t>
  </si>
  <si>
    <t>41200 04020</t>
  </si>
  <si>
    <t>71300 00000</t>
  </si>
  <si>
    <t>71300 04000</t>
  </si>
  <si>
    <t>71300 04030</t>
  </si>
  <si>
    <t>71300 04031</t>
  </si>
  <si>
    <t>71300 04130</t>
  </si>
  <si>
    <t>71100 00000</t>
  </si>
  <si>
    <t>71100 01041</t>
  </si>
  <si>
    <t>71100 01042</t>
  </si>
  <si>
    <t>71100 18000</t>
  </si>
  <si>
    <t>Мероприятия по пожарной безопасности</t>
  </si>
  <si>
    <t>УТВЕРЖДЕНО</t>
  </si>
  <si>
    <t xml:space="preserve"> решением Шахровской сельской Думы</t>
  </si>
  <si>
    <t>классификации расходов бюджетов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</si>
  <si>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градостроительного плана земельного участка,расположенного в границах поселения,выдача разрешений на строительство (за исключением случаев, предусмотренных Градостроитеьным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нарушений.</t>
  </si>
  <si>
    <t xml:space="preserve"> на 2021 год</t>
  </si>
  <si>
    <t>Подпрограмма "Развитие муниципального управления на 2021-2025 годы"</t>
  </si>
  <si>
    <t>Муниципальная программа "Развитие Шахровского сельского  поселения на 2021-2025 годы"</t>
  </si>
  <si>
    <t>Подпрограмма "Благоустройство территории Шахровского сельского поселения на 2021-2025 годы"</t>
  </si>
  <si>
    <t>Подпрограмма "Дорожная деятельность на территории Шахровского сельского поселения на 2021-2025 годы"</t>
  </si>
  <si>
    <t>Подпрограмма "Пожарная безопасность на территории Шахровского сельского поселения на 2021-2025 годы"</t>
  </si>
  <si>
    <t>от 18.12.2020 № 38</t>
  </si>
  <si>
    <t>______________________</t>
  </si>
  <si>
    <t xml:space="preserve"> в редакции решения</t>
  </si>
  <si>
    <t xml:space="preserve">                                                                             </t>
  </si>
  <si>
    <t>от 25.11.2021г № 31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</si>
</sst>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0.00000"/>
    <numFmt numFmtId="183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i/>
      <sz val="10"/>
      <name val="Arial Narrow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justify" wrapText="1"/>
    </xf>
    <xf numFmtId="173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6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0" fontId="9" fillId="19" borderId="10" xfId="0" applyFont="1" applyFill="1" applyBorder="1" applyAlignment="1">
      <alignment horizontal="left" vertical="top" wrapText="1"/>
    </xf>
    <xf numFmtId="49" fontId="9" fillId="19" borderId="10" xfId="0" applyNumberFormat="1" applyFont="1" applyFill="1" applyBorder="1" applyAlignment="1">
      <alignment horizontal="center" vertical="center"/>
    </xf>
    <xf numFmtId="2" fontId="9" fillId="19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/>
    </xf>
    <xf numFmtId="11" fontId="9" fillId="34" borderId="10" xfId="0" applyNumberFormat="1" applyFont="1" applyFill="1" applyBorder="1" applyAlignment="1">
      <alignment vertical="top" wrapText="1"/>
    </xf>
    <xf numFmtId="49" fontId="9" fillId="34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vertical="top"/>
    </xf>
    <xf numFmtId="0" fontId="9" fillId="34" borderId="0" xfId="0" applyFont="1" applyFill="1" applyAlignment="1">
      <alignment/>
    </xf>
    <xf numFmtId="0" fontId="9" fillId="34" borderId="10" xfId="0" applyFont="1" applyFill="1" applyBorder="1" applyAlignment="1">
      <alignment horizontal="left" vertical="top" wrapText="1"/>
    </xf>
    <xf numFmtId="172" fontId="9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7" fillId="34" borderId="10" xfId="0" applyNumberFormat="1" applyFont="1" applyFill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tabSelected="1" zoomScalePageLayoutView="0" workbookViewId="0" topLeftCell="A1">
      <selection activeCell="A7" sqref="A7:D7"/>
    </sheetView>
  </sheetViews>
  <sheetFormatPr defaultColWidth="9.00390625" defaultRowHeight="12.75" outlineLevelRow="1"/>
  <cols>
    <col min="1" max="1" width="61.125" style="10" customWidth="1"/>
    <col min="2" max="2" width="15.875" style="0" customWidth="1"/>
    <col min="4" max="4" width="13.375" style="0" customWidth="1"/>
  </cols>
  <sheetData>
    <row r="1" spans="1:4" ht="15.75">
      <c r="A1" s="9"/>
      <c r="B1" s="55" t="s">
        <v>60</v>
      </c>
      <c r="C1" s="55"/>
      <c r="D1" s="55"/>
    </row>
    <row r="2" spans="1:4" ht="15.75">
      <c r="A2" s="9"/>
      <c r="B2" s="55" t="s">
        <v>98</v>
      </c>
      <c r="C2" s="55"/>
      <c r="D2" s="55"/>
    </row>
    <row r="3" spans="1:4" ht="15">
      <c r="A3" s="9"/>
      <c r="B3" s="58" t="s">
        <v>99</v>
      </c>
      <c r="C3" s="59"/>
      <c r="D3" s="59"/>
    </row>
    <row r="4" spans="1:4" ht="15.75" outlineLevel="1">
      <c r="A4" s="9"/>
      <c r="B4" s="55" t="s">
        <v>108</v>
      </c>
      <c r="C4" s="55"/>
      <c r="D4" s="55"/>
    </row>
    <row r="5" spans="1:4" ht="15.75" outlineLevel="1">
      <c r="A5" s="9"/>
      <c r="B5" s="55" t="s">
        <v>110</v>
      </c>
      <c r="C5" s="55"/>
      <c r="D5" s="55"/>
    </row>
    <row r="6" spans="1:4" ht="15.75">
      <c r="A6" s="54" t="s">
        <v>111</v>
      </c>
      <c r="B6" s="56" t="s">
        <v>112</v>
      </c>
      <c r="C6" s="56"/>
      <c r="D6" s="56"/>
    </row>
    <row r="7" spans="1:4" ht="32.25" customHeight="1">
      <c r="A7" s="61" t="s">
        <v>55</v>
      </c>
      <c r="B7" s="61"/>
      <c r="C7" s="61"/>
      <c r="D7" s="61"/>
    </row>
    <row r="8" spans="1:4" ht="15.75">
      <c r="A8" s="60" t="s">
        <v>100</v>
      </c>
      <c r="B8" s="60"/>
      <c r="C8" s="60"/>
      <c r="D8" s="60"/>
    </row>
    <row r="9" spans="1:4" ht="15.75">
      <c r="A9" s="60" t="s">
        <v>102</v>
      </c>
      <c r="B9" s="60"/>
      <c r="C9" s="60"/>
      <c r="D9" s="60"/>
    </row>
    <row r="10" spans="1:4" ht="12.75">
      <c r="A10" s="9"/>
      <c r="B10" s="2"/>
      <c r="C10" s="1"/>
      <c r="D10" s="2"/>
    </row>
    <row r="11" spans="1:4" ht="30">
      <c r="A11" s="18" t="s">
        <v>30</v>
      </c>
      <c r="B11" s="19" t="s">
        <v>31</v>
      </c>
      <c r="C11" s="20" t="s">
        <v>32</v>
      </c>
      <c r="D11" s="19" t="s">
        <v>5</v>
      </c>
    </row>
    <row r="12" spans="1:4" ht="15">
      <c r="A12" s="21">
        <v>1</v>
      </c>
      <c r="B12" s="19">
        <v>2</v>
      </c>
      <c r="C12" s="20" t="s">
        <v>53</v>
      </c>
      <c r="D12" s="19">
        <v>4</v>
      </c>
    </row>
    <row r="13" spans="1:4" ht="15.75">
      <c r="A13" s="22" t="s">
        <v>33</v>
      </c>
      <c r="B13" s="23" t="s">
        <v>44</v>
      </c>
      <c r="C13" s="23" t="s">
        <v>34</v>
      </c>
      <c r="D13" s="53">
        <f>D14</f>
        <v>2973.4759999999997</v>
      </c>
    </row>
    <row r="14" spans="1:4" ht="36.75" customHeight="1">
      <c r="A14" s="22" t="s">
        <v>104</v>
      </c>
      <c r="B14" s="23" t="s">
        <v>61</v>
      </c>
      <c r="C14" s="23" t="s">
        <v>34</v>
      </c>
      <c r="D14" s="53">
        <f>D15+D54+D61+D70</f>
        <v>2973.4759999999997</v>
      </c>
    </row>
    <row r="15" spans="1:4" ht="31.5">
      <c r="A15" s="24" t="s">
        <v>103</v>
      </c>
      <c r="B15" s="25" t="s">
        <v>93</v>
      </c>
      <c r="C15" s="25" t="s">
        <v>34</v>
      </c>
      <c r="D15" s="51">
        <f>D16+D27+D30+D48+D47</f>
        <v>1501.6499999999999</v>
      </c>
    </row>
    <row r="16" spans="1:4" ht="31.5">
      <c r="A16" s="24" t="s">
        <v>56</v>
      </c>
      <c r="B16" s="27" t="s">
        <v>62</v>
      </c>
      <c r="C16" s="27" t="s">
        <v>34</v>
      </c>
      <c r="D16" s="52">
        <f>D17+D19</f>
        <v>1363.25</v>
      </c>
    </row>
    <row r="17" spans="1:4" ht="15.75">
      <c r="A17" s="29" t="s">
        <v>39</v>
      </c>
      <c r="B17" s="30" t="s">
        <v>63</v>
      </c>
      <c r="C17" s="30" t="s">
        <v>34</v>
      </c>
      <c r="D17" s="50">
        <f>D18</f>
        <v>485.2</v>
      </c>
    </row>
    <row r="18" spans="1:4" ht="49.5" customHeight="1">
      <c r="A18" s="40" t="s">
        <v>45</v>
      </c>
      <c r="B18" s="41" t="s">
        <v>63</v>
      </c>
      <c r="C18" s="41" t="s">
        <v>37</v>
      </c>
      <c r="D18" s="49">
        <v>485.2</v>
      </c>
    </row>
    <row r="19" spans="1:4" ht="31.5">
      <c r="A19" s="29" t="s">
        <v>26</v>
      </c>
      <c r="B19" s="30" t="s">
        <v>64</v>
      </c>
      <c r="C19" s="30" t="s">
        <v>34</v>
      </c>
      <c r="D19" s="50">
        <f>D20+D23+D26</f>
        <v>878.05</v>
      </c>
    </row>
    <row r="20" spans="1:4" ht="37.5" customHeight="1">
      <c r="A20" s="40" t="s">
        <v>45</v>
      </c>
      <c r="B20" s="41" t="s">
        <v>64</v>
      </c>
      <c r="C20" s="41" t="s">
        <v>37</v>
      </c>
      <c r="D20" s="49">
        <v>647.8</v>
      </c>
    </row>
    <row r="21" spans="1:4" ht="15.75" hidden="1">
      <c r="A21" s="43"/>
      <c r="B21" s="44"/>
      <c r="C21" s="44"/>
      <c r="D21" s="44"/>
    </row>
    <row r="22" spans="1:4" ht="15.75" hidden="1">
      <c r="A22" s="43"/>
      <c r="B22" s="44"/>
      <c r="C22" s="44"/>
      <c r="D22" s="44"/>
    </row>
    <row r="23" spans="1:4" ht="33" customHeight="1">
      <c r="A23" s="45" t="s">
        <v>57</v>
      </c>
      <c r="B23" s="41" t="s">
        <v>64</v>
      </c>
      <c r="C23" s="41" t="s">
        <v>22</v>
      </c>
      <c r="D23" s="49">
        <v>219.45</v>
      </c>
    </row>
    <row r="24" spans="1:4" ht="15.75" hidden="1" outlineLevel="1">
      <c r="A24" s="45" t="s">
        <v>7</v>
      </c>
      <c r="B24" s="41" t="s">
        <v>94</v>
      </c>
      <c r="C24" s="41" t="s">
        <v>6</v>
      </c>
      <c r="D24" s="46"/>
    </row>
    <row r="25" spans="1:4" ht="15.75" hidden="1" collapsed="1">
      <c r="A25" s="45" t="s">
        <v>1</v>
      </c>
      <c r="B25" s="41" t="s">
        <v>95</v>
      </c>
      <c r="C25" s="41" t="s">
        <v>2</v>
      </c>
      <c r="D25" s="42">
        <v>0</v>
      </c>
    </row>
    <row r="26" spans="1:4" ht="28.5" customHeight="1">
      <c r="A26" s="45" t="s">
        <v>1</v>
      </c>
      <c r="B26" s="41" t="s">
        <v>64</v>
      </c>
      <c r="C26" s="41" t="s">
        <v>2</v>
      </c>
      <c r="D26" s="49">
        <v>10.8</v>
      </c>
    </row>
    <row r="27" spans="1:4" ht="15.75">
      <c r="A27" s="24" t="s">
        <v>3</v>
      </c>
      <c r="B27" s="25" t="s">
        <v>65</v>
      </c>
      <c r="C27" s="25" t="s">
        <v>34</v>
      </c>
      <c r="D27" s="51">
        <f>D28</f>
        <v>0.5</v>
      </c>
    </row>
    <row r="28" spans="1:4" ht="15.75">
      <c r="A28" s="29" t="s">
        <v>4</v>
      </c>
      <c r="B28" s="30" t="s">
        <v>66</v>
      </c>
      <c r="C28" s="30" t="s">
        <v>34</v>
      </c>
      <c r="D28" s="50">
        <f>D29</f>
        <v>0.5</v>
      </c>
    </row>
    <row r="29" spans="1:4" s="47" customFormat="1" ht="15.75">
      <c r="A29" s="45" t="s">
        <v>1</v>
      </c>
      <c r="B29" s="41" t="s">
        <v>66</v>
      </c>
      <c r="C29" s="41" t="s">
        <v>2</v>
      </c>
      <c r="D29" s="49">
        <v>0.5</v>
      </c>
    </row>
    <row r="30" spans="1:4" ht="47.25">
      <c r="A30" s="24" t="s">
        <v>40</v>
      </c>
      <c r="B30" s="25" t="s">
        <v>67</v>
      </c>
      <c r="C30" s="25" t="s">
        <v>34</v>
      </c>
      <c r="D30" s="51">
        <f>D31+D33+D35+D43</f>
        <v>32.1</v>
      </c>
    </row>
    <row r="31" spans="1:4" ht="31.5">
      <c r="A31" s="33" t="s">
        <v>25</v>
      </c>
      <c r="B31" s="30" t="s">
        <v>68</v>
      </c>
      <c r="C31" s="30" t="s">
        <v>34</v>
      </c>
      <c r="D31" s="50">
        <f>D32</f>
        <v>18.8</v>
      </c>
    </row>
    <row r="32" spans="1:4" s="47" customFormat="1" ht="15.75">
      <c r="A32" s="45" t="s">
        <v>29</v>
      </c>
      <c r="B32" s="41" t="s">
        <v>68</v>
      </c>
      <c r="C32" s="41" t="s">
        <v>35</v>
      </c>
      <c r="D32" s="49">
        <v>18.8</v>
      </c>
    </row>
    <row r="33" spans="1:4" ht="47.25">
      <c r="A33" s="33" t="s">
        <v>54</v>
      </c>
      <c r="B33" s="30" t="s">
        <v>69</v>
      </c>
      <c r="C33" s="30" t="s">
        <v>34</v>
      </c>
      <c r="D33" s="50">
        <f>D34</f>
        <v>1</v>
      </c>
    </row>
    <row r="34" spans="1:4" s="47" customFormat="1" ht="15.75">
      <c r="A34" s="45" t="s">
        <v>29</v>
      </c>
      <c r="B34" s="41" t="s">
        <v>70</v>
      </c>
      <c r="C34" s="41" t="s">
        <v>35</v>
      </c>
      <c r="D34" s="49">
        <v>1</v>
      </c>
    </row>
    <row r="35" spans="1:4" ht="328.5" customHeight="1">
      <c r="A35" s="37" t="s">
        <v>101</v>
      </c>
      <c r="B35" s="30" t="s">
        <v>71</v>
      </c>
      <c r="C35" s="30" t="s">
        <v>34</v>
      </c>
      <c r="D35" s="50">
        <f>D36</f>
        <v>12.3</v>
      </c>
    </row>
    <row r="36" spans="1:4" s="47" customFormat="1" ht="15.75">
      <c r="A36" s="45" t="s">
        <v>29</v>
      </c>
      <c r="B36" s="41" t="s">
        <v>71</v>
      </c>
      <c r="C36" s="41" t="s">
        <v>35</v>
      </c>
      <c r="D36" s="49">
        <v>12.3</v>
      </c>
    </row>
    <row r="37" spans="1:4" ht="31.5" hidden="1">
      <c r="A37" s="37" t="s">
        <v>43</v>
      </c>
      <c r="B37" s="30" t="s">
        <v>72</v>
      </c>
      <c r="C37" s="30" t="s">
        <v>34</v>
      </c>
      <c r="D37" s="31">
        <v>0</v>
      </c>
    </row>
    <row r="38" spans="1:4" ht="15.75" hidden="1">
      <c r="A38" s="34" t="s">
        <v>29</v>
      </c>
      <c r="B38" s="30" t="s">
        <v>73</v>
      </c>
      <c r="C38" s="35" t="s">
        <v>35</v>
      </c>
      <c r="D38" s="36">
        <v>0</v>
      </c>
    </row>
    <row r="39" spans="1:4" ht="26.25" customHeight="1" hidden="1" outlineLevel="1">
      <c r="A39" s="29" t="s">
        <v>27</v>
      </c>
      <c r="B39" s="30" t="s">
        <v>74</v>
      </c>
      <c r="C39" s="30" t="s">
        <v>34</v>
      </c>
      <c r="D39" s="31">
        <f>D40</f>
        <v>0</v>
      </c>
    </row>
    <row r="40" spans="1:4" ht="63" hidden="1" outlineLevel="1">
      <c r="A40" s="29" t="s">
        <v>36</v>
      </c>
      <c r="B40" s="30" t="s">
        <v>75</v>
      </c>
      <c r="C40" s="30" t="s">
        <v>34</v>
      </c>
      <c r="D40" s="31">
        <f>D41</f>
        <v>0</v>
      </c>
    </row>
    <row r="41" spans="1:4" ht="24" customHeight="1" hidden="1" outlineLevel="1">
      <c r="A41" s="32" t="s">
        <v>24</v>
      </c>
      <c r="B41" s="30" t="s">
        <v>76</v>
      </c>
      <c r="C41" s="30" t="s">
        <v>23</v>
      </c>
      <c r="D41" s="31"/>
    </row>
    <row r="42" spans="1:4" ht="31.5" hidden="1" outlineLevel="1">
      <c r="A42" s="29" t="s">
        <v>28</v>
      </c>
      <c r="B42" s="30" t="s">
        <v>77</v>
      </c>
      <c r="C42" s="30"/>
      <c r="D42" s="31"/>
    </row>
    <row r="43" spans="1:4" ht="31.5" outlineLevel="1">
      <c r="A43" s="37" t="s">
        <v>43</v>
      </c>
      <c r="B43" s="30" t="s">
        <v>78</v>
      </c>
      <c r="C43" s="30" t="s">
        <v>34</v>
      </c>
      <c r="D43" s="50">
        <f>D44</f>
        <v>0</v>
      </c>
    </row>
    <row r="44" spans="1:4" s="47" customFormat="1" ht="25.5" customHeight="1">
      <c r="A44" s="45" t="s">
        <v>29</v>
      </c>
      <c r="B44" s="41" t="s">
        <v>78</v>
      </c>
      <c r="C44" s="41" t="s">
        <v>35</v>
      </c>
      <c r="D44" s="49">
        <v>0</v>
      </c>
    </row>
    <row r="45" spans="1:4" ht="31.5">
      <c r="A45" s="29" t="s">
        <v>9</v>
      </c>
      <c r="B45" s="30" t="s">
        <v>96</v>
      </c>
      <c r="C45" s="30" t="s">
        <v>34</v>
      </c>
      <c r="D45" s="50">
        <f>D46</f>
        <v>1.6</v>
      </c>
    </row>
    <row r="46" spans="1:4" ht="31.5">
      <c r="A46" s="29" t="s">
        <v>59</v>
      </c>
      <c r="B46" s="30" t="s">
        <v>96</v>
      </c>
      <c r="C46" s="30" t="s">
        <v>34</v>
      </c>
      <c r="D46" s="50">
        <f>D47</f>
        <v>1.6</v>
      </c>
    </row>
    <row r="47" spans="1:4" s="47" customFormat="1" ht="15.75">
      <c r="A47" s="45" t="s">
        <v>1</v>
      </c>
      <c r="B47" s="41" t="s">
        <v>96</v>
      </c>
      <c r="C47" s="41" t="s">
        <v>2</v>
      </c>
      <c r="D47" s="49">
        <v>1.6</v>
      </c>
    </row>
    <row r="48" spans="1:4" ht="50.25" customHeight="1">
      <c r="A48" s="24" t="s">
        <v>58</v>
      </c>
      <c r="B48" s="25" t="s">
        <v>79</v>
      </c>
      <c r="C48" s="25" t="s">
        <v>34</v>
      </c>
      <c r="D48" s="51">
        <f>D49</f>
        <v>104.2</v>
      </c>
    </row>
    <row r="49" spans="1:4" s="47" customFormat="1" ht="64.5" customHeight="1">
      <c r="A49" s="40" t="s">
        <v>45</v>
      </c>
      <c r="B49" s="48" t="s">
        <v>80</v>
      </c>
      <c r="C49" s="41" t="s">
        <v>37</v>
      </c>
      <c r="D49" s="49">
        <v>104.2</v>
      </c>
    </row>
    <row r="50" spans="1:4" ht="31.5" hidden="1" outlineLevel="1">
      <c r="A50" s="38" t="s">
        <v>38</v>
      </c>
      <c r="B50" s="27" t="s">
        <v>10</v>
      </c>
      <c r="C50" s="27" t="s">
        <v>34</v>
      </c>
      <c r="D50" s="28">
        <f>D51</f>
        <v>0</v>
      </c>
    </row>
    <row r="51" spans="1:4" ht="15.75" hidden="1" outlineLevel="1">
      <c r="A51" s="29" t="s">
        <v>12</v>
      </c>
      <c r="B51" s="30" t="s">
        <v>11</v>
      </c>
      <c r="C51" s="30" t="s">
        <v>34</v>
      </c>
      <c r="D51" s="31">
        <f>D52</f>
        <v>0</v>
      </c>
    </row>
    <row r="52" spans="1:4" ht="15" customHeight="1" hidden="1" outlineLevel="1">
      <c r="A52" s="29" t="s">
        <v>14</v>
      </c>
      <c r="B52" s="30" t="s">
        <v>13</v>
      </c>
      <c r="C52" s="30" t="s">
        <v>34</v>
      </c>
      <c r="D52" s="31">
        <f>D53</f>
        <v>0</v>
      </c>
    </row>
    <row r="53" spans="1:4" ht="31.5" hidden="1" outlineLevel="1">
      <c r="A53" s="32" t="s">
        <v>24</v>
      </c>
      <c r="B53" s="30" t="s">
        <v>13</v>
      </c>
      <c r="C53" s="30" t="s">
        <v>23</v>
      </c>
      <c r="D53" s="31"/>
    </row>
    <row r="54" spans="1:4" ht="55.5" customHeight="1" collapsed="1">
      <c r="A54" s="24" t="s">
        <v>106</v>
      </c>
      <c r="B54" s="27" t="s">
        <v>84</v>
      </c>
      <c r="C54" s="25" t="s">
        <v>34</v>
      </c>
      <c r="D54" s="51">
        <f>D55</f>
        <v>234.028</v>
      </c>
    </row>
    <row r="55" spans="1:4" ht="15.75">
      <c r="A55" s="29" t="s">
        <v>12</v>
      </c>
      <c r="B55" s="30" t="s">
        <v>85</v>
      </c>
      <c r="C55" s="30" t="s">
        <v>34</v>
      </c>
      <c r="D55" s="50">
        <f>D56</f>
        <v>234.028</v>
      </c>
    </row>
    <row r="56" spans="1:4" ht="15.75">
      <c r="A56" s="29" t="s">
        <v>15</v>
      </c>
      <c r="B56" s="30" t="s">
        <v>86</v>
      </c>
      <c r="C56" s="30" t="s">
        <v>34</v>
      </c>
      <c r="D56" s="50">
        <f>D57</f>
        <v>234.028</v>
      </c>
    </row>
    <row r="57" spans="1:4" s="47" customFormat="1" ht="39" customHeight="1">
      <c r="A57" s="45" t="s">
        <v>57</v>
      </c>
      <c r="B57" s="41" t="s">
        <v>87</v>
      </c>
      <c r="C57" s="41" t="s">
        <v>22</v>
      </c>
      <c r="D57" s="49">
        <f>226.028+8</f>
        <v>234.028</v>
      </c>
    </row>
    <row r="58" spans="1:4" ht="31.5" hidden="1" outlineLevel="1">
      <c r="A58" s="38" t="s">
        <v>17</v>
      </c>
      <c r="B58" s="27" t="s">
        <v>16</v>
      </c>
      <c r="C58" s="25"/>
      <c r="D58" s="26"/>
    </row>
    <row r="59" spans="1:4" ht="15.75" hidden="1" outlineLevel="1">
      <c r="A59" s="29" t="s">
        <v>12</v>
      </c>
      <c r="B59" s="30" t="s">
        <v>18</v>
      </c>
      <c r="C59" s="30"/>
      <c r="D59" s="31"/>
    </row>
    <row r="60" spans="1:4" ht="12" customHeight="1" hidden="1" outlineLevel="1">
      <c r="A60" s="33" t="s">
        <v>20</v>
      </c>
      <c r="B60" s="30" t="s">
        <v>19</v>
      </c>
      <c r="C60" s="30"/>
      <c r="D60" s="31"/>
    </row>
    <row r="61" spans="1:4" ht="31.5" collapsed="1">
      <c r="A61" s="39" t="s">
        <v>105</v>
      </c>
      <c r="B61" s="27" t="s">
        <v>88</v>
      </c>
      <c r="C61" s="25" t="s">
        <v>34</v>
      </c>
      <c r="D61" s="51">
        <f>D62+D68</f>
        <v>114.098</v>
      </c>
    </row>
    <row r="62" spans="1:4" ht="15.75">
      <c r="A62" s="29" t="s">
        <v>12</v>
      </c>
      <c r="B62" s="30" t="s">
        <v>89</v>
      </c>
      <c r="C62" s="30" t="s">
        <v>34</v>
      </c>
      <c r="D62" s="50">
        <f>D63+D66</f>
        <v>114.098</v>
      </c>
    </row>
    <row r="63" spans="1:4" ht="15.75">
      <c r="A63" s="29" t="s">
        <v>21</v>
      </c>
      <c r="B63" s="30" t="s">
        <v>90</v>
      </c>
      <c r="C63" s="30" t="s">
        <v>34</v>
      </c>
      <c r="D63" s="50">
        <f>D64+D65</f>
        <v>89.098</v>
      </c>
    </row>
    <row r="64" spans="1:4" s="47" customFormat="1" ht="27.75" customHeight="1">
      <c r="A64" s="45" t="s">
        <v>57</v>
      </c>
      <c r="B64" s="41" t="s">
        <v>90</v>
      </c>
      <c r="C64" s="41" t="s">
        <v>22</v>
      </c>
      <c r="D64" s="49">
        <v>89.098</v>
      </c>
    </row>
    <row r="65" spans="1:4" ht="47.25" hidden="1" outlineLevel="1">
      <c r="A65" s="32" t="s">
        <v>8</v>
      </c>
      <c r="B65" s="30" t="s">
        <v>91</v>
      </c>
      <c r="C65" s="30" t="s">
        <v>2</v>
      </c>
      <c r="D65" s="31">
        <v>0</v>
      </c>
    </row>
    <row r="66" spans="1:4" ht="15.75" collapsed="1">
      <c r="A66" s="29" t="s">
        <v>0</v>
      </c>
      <c r="B66" s="30" t="s">
        <v>92</v>
      </c>
      <c r="C66" s="30" t="s">
        <v>34</v>
      </c>
      <c r="D66" s="50">
        <f>D67</f>
        <v>25</v>
      </c>
    </row>
    <row r="67" spans="1:4" s="47" customFormat="1" ht="40.5" customHeight="1">
      <c r="A67" s="45" t="s">
        <v>57</v>
      </c>
      <c r="B67" s="41" t="s">
        <v>92</v>
      </c>
      <c r="C67" s="41" t="s">
        <v>22</v>
      </c>
      <c r="D67" s="49">
        <v>25</v>
      </c>
    </row>
    <row r="68" spans="1:4" ht="47.25" hidden="1" outlineLevel="1">
      <c r="A68" s="29" t="s">
        <v>42</v>
      </c>
      <c r="B68" s="30" t="s">
        <v>41</v>
      </c>
      <c r="C68" s="30" t="s">
        <v>34</v>
      </c>
      <c r="D68" s="31">
        <f>D69</f>
        <v>0</v>
      </c>
    </row>
    <row r="69" spans="1:4" ht="31.5" hidden="1" outlineLevel="1">
      <c r="A69" s="32" t="s">
        <v>24</v>
      </c>
      <c r="B69" s="30" t="s">
        <v>41</v>
      </c>
      <c r="C69" s="30" t="s">
        <v>23</v>
      </c>
      <c r="D69" s="31"/>
    </row>
    <row r="70" spans="1:4" ht="61.5" customHeight="1" collapsed="1">
      <c r="A70" s="24" t="s">
        <v>107</v>
      </c>
      <c r="B70" s="27" t="s">
        <v>81</v>
      </c>
      <c r="C70" s="25" t="s">
        <v>34</v>
      </c>
      <c r="D70" s="51">
        <f>D71</f>
        <v>1123.6999999999998</v>
      </c>
    </row>
    <row r="71" spans="1:4" ht="15.75">
      <c r="A71" s="29" t="s">
        <v>12</v>
      </c>
      <c r="B71" s="30" t="s">
        <v>82</v>
      </c>
      <c r="C71" s="30" t="s">
        <v>34</v>
      </c>
      <c r="D71" s="50">
        <f>D72</f>
        <v>1123.6999999999998</v>
      </c>
    </row>
    <row r="72" spans="1:4" ht="15.75">
      <c r="A72" s="29" t="s">
        <v>97</v>
      </c>
      <c r="B72" s="30" t="s">
        <v>83</v>
      </c>
      <c r="C72" s="30" t="s">
        <v>34</v>
      </c>
      <c r="D72" s="50">
        <f>D74+D73</f>
        <v>1123.6999999999998</v>
      </c>
    </row>
    <row r="73" spans="1:4" s="47" customFormat="1" ht="78.75">
      <c r="A73" s="40" t="s">
        <v>45</v>
      </c>
      <c r="B73" s="41" t="s">
        <v>83</v>
      </c>
      <c r="C73" s="41" t="s">
        <v>37</v>
      </c>
      <c r="D73" s="49">
        <f>928.8+76.9</f>
        <v>1005.6999999999999</v>
      </c>
    </row>
    <row r="74" spans="1:4" s="47" customFormat="1" ht="36.75" customHeight="1">
      <c r="A74" s="45" t="s">
        <v>57</v>
      </c>
      <c r="B74" s="41" t="s">
        <v>83</v>
      </c>
      <c r="C74" s="41" t="s">
        <v>22</v>
      </c>
      <c r="D74" s="49">
        <v>118</v>
      </c>
    </row>
    <row r="75" spans="1:4" ht="25.5" hidden="1">
      <c r="A75" s="7" t="s">
        <v>47</v>
      </c>
      <c r="B75" s="14" t="s">
        <v>50</v>
      </c>
      <c r="C75" s="3" t="s">
        <v>34</v>
      </c>
      <c r="D75" s="8">
        <v>0</v>
      </c>
    </row>
    <row r="76" spans="1:4" ht="25.5" hidden="1">
      <c r="A76" s="11" t="s">
        <v>46</v>
      </c>
      <c r="B76" s="13" t="s">
        <v>50</v>
      </c>
      <c r="C76" s="12" t="s">
        <v>22</v>
      </c>
      <c r="D76" s="16">
        <v>0</v>
      </c>
    </row>
    <row r="77" spans="1:4" ht="25.5" hidden="1">
      <c r="A77" s="7" t="s">
        <v>48</v>
      </c>
      <c r="B77" s="6" t="s">
        <v>49</v>
      </c>
      <c r="C77" s="3" t="s">
        <v>34</v>
      </c>
      <c r="D77" s="5">
        <v>0</v>
      </c>
    </row>
    <row r="78" spans="1:4" ht="25.5" hidden="1">
      <c r="A78" s="11" t="s">
        <v>46</v>
      </c>
      <c r="B78" s="13" t="s">
        <v>49</v>
      </c>
      <c r="C78" s="12" t="s">
        <v>22</v>
      </c>
      <c r="D78" s="17">
        <v>0</v>
      </c>
    </row>
    <row r="79" spans="1:4" ht="25.5" customHeight="1" hidden="1">
      <c r="A79" s="7" t="s">
        <v>51</v>
      </c>
      <c r="B79" s="14" t="s">
        <v>52</v>
      </c>
      <c r="C79" s="3" t="s">
        <v>34</v>
      </c>
      <c r="D79" s="4">
        <f>D80</f>
        <v>0</v>
      </c>
    </row>
    <row r="80" spans="1:4" ht="29.25" customHeight="1" hidden="1" collapsed="1">
      <c r="A80" s="11" t="s">
        <v>46</v>
      </c>
      <c r="B80" s="13" t="s">
        <v>52</v>
      </c>
      <c r="C80" s="12" t="s">
        <v>22</v>
      </c>
      <c r="D80" s="15">
        <v>0</v>
      </c>
    </row>
    <row r="82" spans="1:4" ht="12.75">
      <c r="A82" s="57" t="s">
        <v>109</v>
      </c>
      <c r="B82" s="57"/>
      <c r="C82" s="57"/>
      <c r="D82" s="57"/>
    </row>
  </sheetData>
  <sheetProtection/>
  <mergeCells count="10">
    <mergeCell ref="B1:D1"/>
    <mergeCell ref="B2:D2"/>
    <mergeCell ref="B5:D5"/>
    <mergeCell ref="B6:D6"/>
    <mergeCell ref="A82:D82"/>
    <mergeCell ref="B3:D3"/>
    <mergeCell ref="A9:D9"/>
    <mergeCell ref="A7:D7"/>
    <mergeCell ref="A8:D8"/>
    <mergeCell ref="B4:D4"/>
  </mergeCells>
  <printOptions/>
  <pageMargins left="0.7480314960629921" right="0.4330708661417323" top="0.5118110236220472" bottom="0.5118110236220472" header="0.5118110236220472" footer="0.5118110236220472"/>
  <pageSetup fitToHeight="1" fitToWidth="1" horizontalDpi="600" verticalDpi="600" orientation="portrait" paperSize="9" scale="43" r:id="rId1"/>
  <rowBreaks count="1" manualBreakCount="1">
    <brk id="3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user01</cp:lastModifiedBy>
  <cp:lastPrinted>2022-04-13T08:01:57Z</cp:lastPrinted>
  <dcterms:created xsi:type="dcterms:W3CDTF">2008-12-08T05:18:30Z</dcterms:created>
  <dcterms:modified xsi:type="dcterms:W3CDTF">2022-04-13T08:02:01Z</dcterms:modified>
  <cp:category/>
  <cp:version/>
  <cp:contentType/>
  <cp:contentStatus/>
</cp:coreProperties>
</file>