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840" yWindow="1875" windowWidth="27495" windowHeight="11955"/>
  </bookViews>
  <sheets>
    <sheet name="без учета счетов бюджета" sheetId="2" r:id="rId1"/>
  </sheets>
  <definedNames>
    <definedName name="_xlnm.Print_Titles" localSheetId="0">'без учета счетов бюджета'!$9:$10</definedName>
    <definedName name="_xlnm.Print_Area" localSheetId="0">'без учета счетов бюджета'!$A$1:$F$59</definedName>
  </definedNames>
  <calcPr calcId="145621"/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E11" i="2"/>
  <c r="D11" i="2"/>
  <c r="F11" i="2" l="1"/>
</calcChain>
</file>

<file path=xl/sharedStrings.xml><?xml version="1.0" encoding="utf-8"?>
<sst xmlns="http://schemas.openxmlformats.org/spreadsheetml/2006/main" count="146" uniqueCount="71">
  <si>
    <t>Всего расходов</t>
  </si>
  <si>
    <t>Приложение № 2 к отчету</t>
  </si>
  <si>
    <t>за 1 квартал 2022 года</t>
  </si>
  <si>
    <t>Наименование расходов</t>
  </si>
  <si>
    <t>Раздел</t>
  </si>
  <si>
    <t>Подраздел</t>
  </si>
  <si>
    <t>Утверждено сводной бюджетной росписью                (тыс. рублей)</t>
  </si>
  <si>
    <t>Факт            (тыс. рублей)</t>
  </si>
  <si>
    <t>00</t>
  </si>
  <si>
    <t>01</t>
  </si>
  <si>
    <t>03</t>
  </si>
  <si>
    <t>04</t>
  </si>
  <si>
    <t>05</t>
  </si>
  <si>
    <t>06</t>
  </si>
  <si>
    <t>02</t>
  </si>
  <si>
    <t>07</t>
  </si>
  <si>
    <t>09</t>
  </si>
  <si>
    <t>08</t>
  </si>
  <si>
    <t>10</t>
  </si>
  <si>
    <t>11</t>
  </si>
  <si>
    <t>13</t>
  </si>
  <si>
    <t>14</t>
  </si>
  <si>
    <t>12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</si>
  <si>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</si>
  <si>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</si>
  <si>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</si>
  <si>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</si>
  <si>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</si>
  <si>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</si>
  <si>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</si>
  <si>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</si>
  <si>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</si>
  <si>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</si>
  <si>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</si>
  <si>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</si>
  <si>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</si>
  <si>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</si>
  <si>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</si>
  <si>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</si>
  <si>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</si>
  <si>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</si>
  <si>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</si>
  <si>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</si>
  <si>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</si>
  <si>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</si>
  <si>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</si>
  <si>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</si>
  <si>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</si>
  <si>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</si>
  <si>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</si>
  <si>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</si>
  <si>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</si>
  <si>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</si>
  <si>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</si>
  <si>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</si>
  <si>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</si>
  <si>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</si>
  <si>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</si>
  <si>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</si>
  <si>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</si>
  <si>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</si>
  <si>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</si>
  <si>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</si>
  <si>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</si>
  <si>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</si>
  <si>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</si>
  <si>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</si>
  <si>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__________________</t>
  </si>
  <si>
    <t>Процент исполнения (%)</t>
  </si>
  <si>
    <t>РАСПРЕДЕЛЕНИЕ</t>
  </si>
  <si>
    <t xml:space="preserve">бюджетных ассигнований по разделам и подразделам классификации расходов бюджетов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</si>
</sst>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8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16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4" fontId="3" fillId="2" borderId="2">
      <alignment horizontal="right" vertical="top" shrinkToFit="1"/>
    </xf>
    <xf numFmtId="164" fontId="1" fillId="0" borderId="2">
      <alignment horizontal="right" vertical="top" shrinkToFit="1"/>
    </xf>
  </cellStyleXfs>
  <cellXfs count="45">
    <xf numFmtId="0" fontId="0" fillId="0" borderId="0" xfId="0"/>
    <xf numFmtId="0" fontId="7" fillId="0" borderId="1" xfId="2" applyNumberFormat="1" applyFont="1" applyProtection="1"/>
    <xf numFmtId="0" fontId="10" fillId="0" borderId="0" xfId="0" applyFont="1" applyProtection="1">
      <protection locked="0"/>
    </xf>
    <xf numFmtId="0" fontId="9" fillId="0" borderId="2" xfId="6" applyFont="1" applyAlignment="1">
      <alignment horizontal="left" vertical="center" wrapText="1"/>
    </xf>
    <xf numFmtId="49" fontId="9" fillId="0" borderId="2" xfId="6" applyNumberFormat="1" applyFont="1" applyAlignment="1">
      <alignment horizontal="center" vertical="center" wrapText="1"/>
    </xf>
    <xf numFmtId="0" fontId="9" fillId="0" borderId="2" xfId="7" applyNumberFormat="1" applyFont="1" applyProtection="1">
      <alignment vertical="top" wrapText="1"/>
    </xf>
    <xf numFmtId="49" fontId="9" fillId="0" borderId="2" xfId="7" applyNumberFormat="1" applyFont="1" applyAlignment="1" applyProtection="1">
      <alignment horizontal="center" vertical="top" wrapText="1"/>
    </xf>
    <xf numFmtId="49" fontId="7" fillId="0" borderId="2" xfId="8" applyNumberFormat="1" applyFont="1" applyAlignment="1" applyProtection="1">
      <alignment horizontal="center" vertical="top" shrinkToFit="1"/>
    </xf>
    <xf numFmtId="164" fontId="9" fillId="5" borderId="2" xfId="9" applyNumberFormat="1" applyFont="1" applyFill="1" applyProtection="1">
      <alignment horizontal="right" vertical="top" shrinkToFit="1"/>
    </xf>
    <xf numFmtId="49" fontId="9" fillId="0" borderId="2" xfId="8" applyNumberFormat="1" applyFont="1" applyAlignment="1" applyProtection="1">
      <alignment horizontal="center" vertical="top" shrinkToFit="1"/>
    </xf>
    <xf numFmtId="0" fontId="7" fillId="0" borderId="2" xfId="7" applyNumberFormat="1" applyFont="1" applyProtection="1">
      <alignment vertical="top" wrapText="1"/>
    </xf>
    <xf numFmtId="49" fontId="7" fillId="0" borderId="2" xfId="7" applyNumberFormat="1" applyFont="1" applyAlignment="1" applyProtection="1">
      <alignment horizontal="center" vertical="top" wrapText="1"/>
    </xf>
    <xf numFmtId="164" fontId="7" fillId="5" borderId="2" xfId="9" applyNumberFormat="1" applyFont="1" applyFill="1" applyProtection="1">
      <alignment horizontal="right" vertical="top" shrinkToFit="1"/>
    </xf>
    <xf numFmtId="164" fontId="9" fillId="0" borderId="2" xfId="6" applyNumberFormat="1" applyFont="1">
      <alignment horizontal="center" vertical="center" wrapText="1"/>
    </xf>
    <xf numFmtId="4" fontId="9" fillId="0" borderId="2" xfId="6" applyNumberFormat="1" applyFont="1" applyAlignment="1">
      <alignment horizontal="center" vertical="top" wrapText="1"/>
    </xf>
    <xf numFmtId="4" fontId="7" fillId="0" borderId="2" xfId="6" applyNumberFormat="1" applyFont="1" applyAlignment="1">
      <alignment horizontal="center" vertical="top" wrapText="1"/>
    </xf>
    <xf numFmtId="164" fontId="9" fillId="0" borderId="2" xfId="6" applyNumberFormat="1" applyFont="1" applyAlignment="1">
      <alignment horizontal="right" vertical="center" wrapText="1"/>
    </xf>
    <xf numFmtId="164" fontId="11" fillId="5" borderId="2" xfId="9" applyNumberFormat="1" applyFont="1" applyFill="1" applyProtection="1">
      <alignment horizontal="right" vertical="top" shrinkToFit="1"/>
    </xf>
    <xf numFmtId="164" fontId="7" fillId="0" borderId="1" xfId="2" applyNumberFormat="1" applyFont="1" applyProtection="1"/>
    <xf numFmtId="0" fontId="9" fillId="0" borderId="1" xfId="4" applyNumberFormat="1" applyFont="1" applyAlignment="1" applyProtection="1">
      <alignment horizontal="center" vertical="top"/>
    </xf>
    <xf numFmtId="0" fontId="10" fillId="0" borderId="0" xfId="0" applyFont="1" applyAlignment="1">
      <alignment horizontal="center" wrapText="1"/>
    </xf>
    <xf numFmtId="0" fontId="9" fillId="0" borderId="1" xfId="3" applyNumberFormat="1" applyFont="1" applyProtection="1">
      <alignment horizontal="center" wrapText="1"/>
    </xf>
    <xf numFmtId="0" fontId="10" fillId="0" borderId="1" xfId="0" applyFont="1" applyBorder="1" applyAlignment="1">
      <alignment vertical="top"/>
    </xf>
    <xf numFmtId="0" fontId="7" fillId="0" borderId="1" xfId="1" applyNumberFormat="1" applyFont="1" applyAlignment="1" applyProtection="1">
      <alignment wrapText="1"/>
    </xf>
    <xf numFmtId="0" fontId="7" fillId="0" borderId="1" xfId="1" applyFont="1" applyAlignment="1">
      <alignment wrapText="1"/>
    </xf>
    <xf numFmtId="0" fontId="7" fillId="0" borderId="1" xfId="2" applyNumberFormat="1" applyFont="1" applyAlignment="1" applyProtection="1">
      <alignment horizontal="left"/>
    </xf>
    <xf numFmtId="0" fontId="7" fillId="0" borderId="1" xfId="14" applyNumberFormat="1" applyFont="1" applyAlignment="1" applyProtection="1">
      <alignment horizontal="center" wrapText="1"/>
    </xf>
    <xf numFmtId="0" fontId="7" fillId="0" borderId="1" xfId="14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2" xfId="23" applyNumberFormat="1" applyFont="1" applyFill="1" applyBorder="1" applyAlignment="1" applyProtection="1">
      <alignment horizontal="center" vertical="center" wrapText="1"/>
    </xf>
    <xf numFmtId="0" fontId="7" fillId="0" borderId="2" xfId="23" applyNumberFormat="1" applyFont="1" applyFill="1" applyBorder="1" applyAlignment="1">
      <alignment horizontal="center" vertical="center" wrapText="1"/>
    </xf>
    <xf numFmtId="0" fontId="9" fillId="0" borderId="1" xfId="3" applyNumberFormat="1" applyFont="1" applyAlignment="1" applyProtection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1" xfId="1" applyNumberFormat="1" applyFont="1" applyProtection="1">
      <alignment wrapText="1"/>
    </xf>
    <xf numFmtId="0" fontId="7" fillId="0" borderId="1" xfId="1" applyFont="1">
      <alignment wrapText="1"/>
    </xf>
    <xf numFmtId="0" fontId="9" fillId="0" borderId="1" xfId="3" applyNumberFormat="1" applyFont="1" applyProtection="1">
      <alignment horizontal="center" wrapText="1"/>
    </xf>
    <xf numFmtId="0" fontId="9" fillId="0" borderId="1" xfId="3" applyFont="1">
      <alignment horizontal="center" wrapText="1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7" fillId="0" borderId="3" xfId="6" applyNumberFormat="1" applyFont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" xfId="4" applyNumberFormat="1" applyFont="1" applyAlignment="1" applyProtection="1">
      <alignment horizontal="center" vertical="center"/>
    </xf>
    <xf numFmtId="0" fontId="9" fillId="0" borderId="1" xfId="3" applyNumberFormat="1" applyFont="1" applyAlignment="1" applyProtection="1">
      <alignment horizontal="center" vertical="center" wrapText="1"/>
    </xf>
  </cellXfs>
  <cellStyles count="28">
    <cellStyle name="br" xfId="17"/>
    <cellStyle name="col" xfId="16"/>
    <cellStyle name="st24" xfId="12"/>
    <cellStyle name="st25" xfId="9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23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tabSelected="1" topLeftCell="A35" zoomScale="80" zoomScaleNormal="80" zoomScaleSheetLayoutView="100" workbookViewId="0">
      <selection activeCell="D56" sqref="D56:E56"/>
    </sheetView>
  </sheetViews>
  <sheetFormatPr defaultRowHeight="15.75" outlineLevelRow="1" x14ac:dyDescent="0.25"/>
  <cols>
    <col min="1" max="1" width="80" style="2" customWidth="1"/>
    <col min="2" max="2" width="8.85546875" style="2" customWidth="1"/>
    <col min="3" max="3" width="11.5703125" style="2" customWidth="1"/>
    <col min="4" max="4" width="14.7109375" style="2" customWidth="1"/>
    <col min="5" max="5" width="14" style="2" customWidth="1"/>
    <col min="6" max="6" width="9.85546875" style="2" customWidth="1"/>
    <col min="7" max="7" width="9.140625" style="2" customWidth="1"/>
    <col min="8" max="16384" width="9.140625" style="2"/>
  </cols>
  <sheetData>
    <row r="1" spans="1:7" x14ac:dyDescent="0.25">
      <c r="A1" s="23"/>
      <c r="B1" s="23"/>
      <c r="C1" s="24"/>
      <c r="D1" s="25" t="s">
        <v>1</v>
      </c>
      <c r="E1" s="25"/>
      <c r="F1" s="25"/>
      <c r="G1" s="1"/>
    </row>
    <row r="2" spans="1:7" ht="15.2" customHeight="1" x14ac:dyDescent="0.25">
      <c r="A2" s="35"/>
      <c r="B2" s="35"/>
      <c r="C2" s="36"/>
      <c r="D2" s="36"/>
      <c r="E2" s="1"/>
      <c r="F2" s="1"/>
      <c r="G2" s="1"/>
    </row>
    <row r="3" spans="1:7" ht="15.95" customHeight="1" x14ac:dyDescent="0.25">
      <c r="A3" s="37"/>
      <c r="B3" s="37"/>
      <c r="C3" s="38"/>
      <c r="D3" s="38"/>
      <c r="E3" s="38"/>
      <c r="F3" s="21"/>
      <c r="G3" s="1"/>
    </row>
    <row r="4" spans="1:7" ht="15.95" customHeight="1" x14ac:dyDescent="0.25">
      <c r="A4" s="44" t="s">
        <v>69</v>
      </c>
      <c r="B4" s="44"/>
      <c r="C4" s="44"/>
      <c r="D4" s="44"/>
      <c r="E4" s="44"/>
      <c r="F4" s="44"/>
      <c r="G4" s="1"/>
    </row>
    <row r="5" spans="1:7" x14ac:dyDescent="0.25">
      <c r="A5" s="31" t="s">
        <v>70</v>
      </c>
      <c r="B5" s="31"/>
      <c r="C5" s="32"/>
      <c r="D5" s="32"/>
      <c r="E5" s="32"/>
      <c r="F5" s="32"/>
      <c r="G5" s="20"/>
    </row>
    <row r="6" spans="1:7" x14ac:dyDescent="0.25">
      <c r="A6" s="43" t="s">
        <v>2</v>
      </c>
      <c r="B6" s="43"/>
      <c r="C6" s="43"/>
      <c r="D6" s="43"/>
      <c r="E6" s="43"/>
      <c r="F6" s="43"/>
      <c r="G6" s="22"/>
    </row>
    <row r="7" spans="1:7" x14ac:dyDescent="0.25">
      <c r="A7" s="19"/>
      <c r="B7" s="19"/>
      <c r="C7" s="19"/>
      <c r="D7" s="19"/>
      <c r="E7" s="19"/>
      <c r="F7" s="19"/>
      <c r="G7" s="22"/>
    </row>
    <row r="8" spans="1:7" x14ac:dyDescent="0.25">
      <c r="A8" s="19"/>
      <c r="B8" s="19"/>
      <c r="C8" s="19"/>
      <c r="D8" s="19"/>
      <c r="E8" s="19"/>
      <c r="F8" s="19"/>
      <c r="G8" s="22"/>
    </row>
    <row r="9" spans="1:7" ht="38.25" customHeight="1" x14ac:dyDescent="0.25">
      <c r="A9" s="39" t="s">
        <v>3</v>
      </c>
      <c r="B9" s="41" t="s">
        <v>4</v>
      </c>
      <c r="C9" s="39" t="s">
        <v>5</v>
      </c>
      <c r="D9" s="29" t="s">
        <v>6</v>
      </c>
      <c r="E9" s="29" t="s">
        <v>7</v>
      </c>
      <c r="F9" s="33" t="s">
        <v>68</v>
      </c>
      <c r="G9" s="1"/>
    </row>
    <row r="10" spans="1:7" ht="49.5" customHeight="1" x14ac:dyDescent="0.25">
      <c r="A10" s="40"/>
      <c r="B10" s="42"/>
      <c r="C10" s="40"/>
      <c r="D10" s="30"/>
      <c r="E10" s="30"/>
      <c r="F10" s="34"/>
      <c r="G10" s="1"/>
    </row>
    <row r="11" spans="1:7" x14ac:dyDescent="0.25">
      <c r="A11" s="3" t="s">
        <v>0</v>
      </c>
      <c r="B11" s="4" t="s">
        <v>8</v>
      </c>
      <c r="C11" s="4" t="s">
        <v>8</v>
      </c>
      <c r="D11" s="16">
        <f>D12+D20+D22+D28+D30+D32+D39+D42+D46+D51+D53</f>
        <v>982649.098</v>
      </c>
      <c r="E11" s="13">
        <f>E12+E20+E22+E28+E30+E32+E39+E42+E46+E51+E53</f>
        <v>203272.48794000002</v>
      </c>
      <c r="F11" s="14">
        <f>E11/D11*100</f>
        <v>20.686172546611346</v>
      </c>
      <c r="G11" s="1"/>
    </row>
    <row r="12" spans="1:7" x14ac:dyDescent="0.25">
      <c r="A12" s="5" t="s">
        <v>23</v>
      </c>
      <c r="B12" s="6" t="s">
        <v>9</v>
      </c>
      <c r="C12" s="9" t="s">
        <v>8</v>
      </c>
      <c r="D12" s="8">
        <v>61554.243000000002</v>
      </c>
      <c r="E12" s="8">
        <v>15013.580669999999</v>
      </c>
      <c r="F12" s="14">
        <f t="shared" ref="F12:F55" si="0">E12/D12*100</f>
        <v>24.390813595092055</v>
      </c>
      <c r="G12" s="1"/>
    </row>
    <row r="13" spans="1:7" ht="33" customHeight="1" outlineLevel="1" x14ac:dyDescent="0.25">
      <c r="A13" s="10" t="s">
        <v>24</v>
      </c>
      <c r="B13" s="11" t="s">
        <v>9</v>
      </c>
      <c r="C13" s="7" t="s">
        <v>14</v>
      </c>
      <c r="D13" s="12">
        <v>1585.5</v>
      </c>
      <c r="E13" s="12">
        <v>393.18396999999999</v>
      </c>
      <c r="F13" s="14">
        <f t="shared" si="0"/>
        <v>24.798736676127405</v>
      </c>
      <c r="G13" s="1"/>
    </row>
    <row r="14" spans="1:7" ht="49.5" customHeight="1" outlineLevel="1" x14ac:dyDescent="0.25">
      <c r="A14" s="10" t="s">
        <v>25</v>
      </c>
      <c r="B14" s="11" t="s">
        <v>9</v>
      </c>
      <c r="C14" s="7" t="s">
        <v>10</v>
      </c>
      <c r="D14" s="12">
        <v>23</v>
      </c>
      <c r="E14" s="12">
        <v>12.3354</v>
      </c>
      <c r="F14" s="14">
        <f t="shared" si="0"/>
        <v>53.632173913043481</v>
      </c>
      <c r="G14" s="1"/>
    </row>
    <row r="15" spans="1:7" ht="47.25" outlineLevel="1" x14ac:dyDescent="0.25">
      <c r="A15" s="10" t="s">
        <v>26</v>
      </c>
      <c r="B15" s="11" t="s">
        <v>9</v>
      </c>
      <c r="C15" s="7" t="s">
        <v>11</v>
      </c>
      <c r="D15" s="12">
        <v>34480.699999999997</v>
      </c>
      <c r="E15" s="12">
        <v>8619.1868799999993</v>
      </c>
      <c r="F15" s="14">
        <f t="shared" si="0"/>
        <v>24.997134280916573</v>
      </c>
      <c r="G15" s="1"/>
    </row>
    <row r="16" spans="1:7" outlineLevel="1" x14ac:dyDescent="0.25">
      <c r="A16" s="10" t="s">
        <v>27</v>
      </c>
      <c r="B16" s="11" t="s">
        <v>9</v>
      </c>
      <c r="C16" s="7" t="s">
        <v>12</v>
      </c>
      <c r="D16" s="12">
        <v>66.599999999999994</v>
      </c>
      <c r="E16" s="12">
        <v>66.599999999999994</v>
      </c>
      <c r="F16" s="14">
        <f t="shared" si="0"/>
        <v>100</v>
      </c>
      <c r="G16" s="1"/>
    </row>
    <row r="17" spans="1:7" ht="31.5" outlineLevel="1" x14ac:dyDescent="0.25">
      <c r="A17" s="10" t="s">
        <v>28</v>
      </c>
      <c r="B17" s="11" t="s">
        <v>9</v>
      </c>
      <c r="C17" s="7" t="s">
        <v>13</v>
      </c>
      <c r="D17" s="12">
        <v>10804.3</v>
      </c>
      <c r="E17" s="12">
        <v>2624.26629</v>
      </c>
      <c r="F17" s="14">
        <f t="shared" si="0"/>
        <v>24.289091287728038</v>
      </c>
      <c r="G17" s="1"/>
    </row>
    <row r="18" spans="1:7" outlineLevel="1" x14ac:dyDescent="0.25">
      <c r="A18" s="10" t="s">
        <v>29</v>
      </c>
      <c r="B18" s="11" t="s">
        <v>9</v>
      </c>
      <c r="C18" s="7" t="s">
        <v>19</v>
      </c>
      <c r="D18" s="12">
        <v>369.13299999999998</v>
      </c>
      <c r="E18" s="12">
        <v>0</v>
      </c>
      <c r="F18" s="14">
        <f t="shared" si="0"/>
        <v>0</v>
      </c>
      <c r="G18" s="1"/>
    </row>
    <row r="19" spans="1:7" outlineLevel="1" x14ac:dyDescent="0.25">
      <c r="A19" s="10" t="s">
        <v>30</v>
      </c>
      <c r="B19" s="11" t="s">
        <v>9</v>
      </c>
      <c r="C19" s="7" t="s">
        <v>20</v>
      </c>
      <c r="D19" s="12">
        <v>14225.01</v>
      </c>
      <c r="E19" s="12">
        <v>3298.0082299999999</v>
      </c>
      <c r="F19" s="14">
        <f t="shared" si="0"/>
        <v>23.184575828066201</v>
      </c>
      <c r="G19" s="1"/>
    </row>
    <row r="20" spans="1:7" ht="31.5" x14ac:dyDescent="0.25">
      <c r="A20" s="5" t="s">
        <v>31</v>
      </c>
      <c r="B20" s="6" t="s">
        <v>10</v>
      </c>
      <c r="C20" s="9" t="s">
        <v>8</v>
      </c>
      <c r="D20" s="8">
        <v>1679</v>
      </c>
      <c r="E20" s="8">
        <v>451.65535999999997</v>
      </c>
      <c r="F20" s="14">
        <f t="shared" si="0"/>
        <v>26.900259678379985</v>
      </c>
      <c r="G20" s="1"/>
    </row>
    <row r="21" spans="1:7" ht="31.5" outlineLevel="1" x14ac:dyDescent="0.25">
      <c r="A21" s="10" t="s">
        <v>32</v>
      </c>
      <c r="B21" s="11" t="s">
        <v>10</v>
      </c>
      <c r="C21" s="7" t="s">
        <v>18</v>
      </c>
      <c r="D21" s="12">
        <v>1679</v>
      </c>
      <c r="E21" s="12">
        <v>451.65535999999997</v>
      </c>
      <c r="F21" s="15">
        <f t="shared" si="0"/>
        <v>26.900259678379985</v>
      </c>
      <c r="G21" s="1"/>
    </row>
    <row r="22" spans="1:7" x14ac:dyDescent="0.25">
      <c r="A22" s="5" t="s">
        <v>33</v>
      </c>
      <c r="B22" s="6" t="s">
        <v>11</v>
      </c>
      <c r="C22" s="9" t="s">
        <v>8</v>
      </c>
      <c r="D22" s="8">
        <v>53132.203999999998</v>
      </c>
      <c r="E22" s="8">
        <v>3716.6831099999999</v>
      </c>
      <c r="F22" s="14">
        <f t="shared" si="0"/>
        <v>6.9951608068056057</v>
      </c>
      <c r="G22" s="1"/>
    </row>
    <row r="23" spans="1:7" outlineLevel="1" x14ac:dyDescent="0.25">
      <c r="A23" s="10" t="s">
        <v>34</v>
      </c>
      <c r="B23" s="11" t="s">
        <v>11</v>
      </c>
      <c r="C23" s="7" t="s">
        <v>12</v>
      </c>
      <c r="D23" s="12">
        <v>518</v>
      </c>
      <c r="E23" s="12">
        <v>0</v>
      </c>
      <c r="F23" s="15">
        <f t="shared" si="0"/>
        <v>0</v>
      </c>
      <c r="G23" s="1"/>
    </row>
    <row r="24" spans="1:7" outlineLevel="1" x14ac:dyDescent="0.25">
      <c r="A24" s="10" t="s">
        <v>35</v>
      </c>
      <c r="B24" s="11" t="s">
        <v>11</v>
      </c>
      <c r="C24" s="7" t="s">
        <v>13</v>
      </c>
      <c r="D24" s="17">
        <v>1050</v>
      </c>
      <c r="E24" s="12">
        <v>27.84</v>
      </c>
      <c r="F24" s="15">
        <f t="shared" si="0"/>
        <v>2.6514285714285712</v>
      </c>
      <c r="G24" s="1"/>
    </row>
    <row r="25" spans="1:7" outlineLevel="1" x14ac:dyDescent="0.25">
      <c r="A25" s="10" t="s">
        <v>36</v>
      </c>
      <c r="B25" s="11" t="s">
        <v>11</v>
      </c>
      <c r="C25" s="7" t="s">
        <v>17</v>
      </c>
      <c r="D25" s="12">
        <v>5066</v>
      </c>
      <c r="E25" s="12">
        <v>401</v>
      </c>
      <c r="F25" s="15">
        <f t="shared" si="0"/>
        <v>7.9155151993683379</v>
      </c>
      <c r="G25" s="1"/>
    </row>
    <row r="26" spans="1:7" outlineLevel="1" x14ac:dyDescent="0.25">
      <c r="A26" s="10" t="s">
        <v>37</v>
      </c>
      <c r="B26" s="11" t="s">
        <v>11</v>
      </c>
      <c r="C26" s="7" t="s">
        <v>16</v>
      </c>
      <c r="D26" s="12">
        <v>46266.004000000001</v>
      </c>
      <c r="E26" s="12">
        <v>3287.8431099999998</v>
      </c>
      <c r="F26" s="15">
        <f t="shared" si="0"/>
        <v>7.106390925829686</v>
      </c>
      <c r="G26" s="1"/>
    </row>
    <row r="27" spans="1:7" outlineLevel="1" x14ac:dyDescent="0.25">
      <c r="A27" s="10" t="s">
        <v>38</v>
      </c>
      <c r="B27" s="11" t="s">
        <v>11</v>
      </c>
      <c r="C27" s="7" t="s">
        <v>22</v>
      </c>
      <c r="D27" s="12">
        <v>232.2</v>
      </c>
      <c r="E27" s="12">
        <v>0</v>
      </c>
      <c r="F27" s="15">
        <f t="shared" si="0"/>
        <v>0</v>
      </c>
      <c r="G27" s="1"/>
    </row>
    <row r="28" spans="1:7" x14ac:dyDescent="0.25">
      <c r="A28" s="5" t="s">
        <v>39</v>
      </c>
      <c r="B28" s="6" t="s">
        <v>12</v>
      </c>
      <c r="C28" s="9" t="s">
        <v>8</v>
      </c>
      <c r="D28" s="8">
        <v>600.81600000000003</v>
      </c>
      <c r="E28" s="8">
        <v>274.98538000000002</v>
      </c>
      <c r="F28" s="14">
        <f t="shared" si="0"/>
        <v>45.768651300897446</v>
      </c>
      <c r="G28" s="1"/>
    </row>
    <row r="29" spans="1:7" outlineLevel="1" x14ac:dyDescent="0.25">
      <c r="A29" s="10" t="s">
        <v>40</v>
      </c>
      <c r="B29" s="11" t="s">
        <v>12</v>
      </c>
      <c r="C29" s="7" t="s">
        <v>14</v>
      </c>
      <c r="D29" s="12">
        <v>600.81600000000003</v>
      </c>
      <c r="E29" s="12">
        <v>274.98538000000002</v>
      </c>
      <c r="F29" s="15">
        <f t="shared" si="0"/>
        <v>45.768651300897446</v>
      </c>
      <c r="G29" s="1"/>
    </row>
    <row r="30" spans="1:7" x14ac:dyDescent="0.25">
      <c r="A30" s="5" t="s">
        <v>41</v>
      </c>
      <c r="B30" s="6" t="s">
        <v>13</v>
      </c>
      <c r="C30" s="9" t="s">
        <v>8</v>
      </c>
      <c r="D30" s="8">
        <v>6</v>
      </c>
      <c r="E30" s="8">
        <v>0</v>
      </c>
      <c r="F30" s="14">
        <f t="shared" si="0"/>
        <v>0</v>
      </c>
      <c r="G30" s="1"/>
    </row>
    <row r="31" spans="1:7" outlineLevel="1" x14ac:dyDescent="0.25">
      <c r="A31" s="10" t="s">
        <v>42</v>
      </c>
      <c r="B31" s="11" t="s">
        <v>13</v>
      </c>
      <c r="C31" s="7" t="s">
        <v>12</v>
      </c>
      <c r="D31" s="12">
        <v>6</v>
      </c>
      <c r="E31" s="12">
        <v>0</v>
      </c>
      <c r="F31" s="15">
        <f t="shared" si="0"/>
        <v>0</v>
      </c>
      <c r="G31" s="1"/>
    </row>
    <row r="32" spans="1:7" x14ac:dyDescent="0.25">
      <c r="A32" s="5" t="s">
        <v>43</v>
      </c>
      <c r="B32" s="6" t="s">
        <v>15</v>
      </c>
      <c r="C32" s="9" t="s">
        <v>8</v>
      </c>
      <c r="D32" s="8">
        <v>570753.96499999997</v>
      </c>
      <c r="E32" s="8">
        <v>141629.06229</v>
      </c>
      <c r="F32" s="14">
        <f t="shared" si="0"/>
        <v>24.814380797161874</v>
      </c>
      <c r="G32" s="1"/>
    </row>
    <row r="33" spans="1:7" outlineLevel="1" x14ac:dyDescent="0.25">
      <c r="A33" s="10" t="s">
        <v>44</v>
      </c>
      <c r="B33" s="11" t="s">
        <v>15</v>
      </c>
      <c r="C33" s="7" t="s">
        <v>9</v>
      </c>
      <c r="D33" s="12">
        <v>228731.78400000001</v>
      </c>
      <c r="E33" s="12">
        <v>57599.886279999999</v>
      </c>
      <c r="F33" s="15">
        <f t="shared" si="0"/>
        <v>25.182283490605744</v>
      </c>
      <c r="G33" s="1"/>
    </row>
    <row r="34" spans="1:7" outlineLevel="1" x14ac:dyDescent="0.25">
      <c r="A34" s="10" t="s">
        <v>45</v>
      </c>
      <c r="B34" s="11" t="s">
        <v>15</v>
      </c>
      <c r="C34" s="7" t="s">
        <v>14</v>
      </c>
      <c r="D34" s="12">
        <v>270159.99099999998</v>
      </c>
      <c r="E34" s="12">
        <v>67779.335529999997</v>
      </c>
      <c r="F34" s="15">
        <f t="shared" si="0"/>
        <v>25.088591126729792</v>
      </c>
      <c r="G34" s="1"/>
    </row>
    <row r="35" spans="1:7" outlineLevel="1" x14ac:dyDescent="0.25">
      <c r="A35" s="10" t="s">
        <v>46</v>
      </c>
      <c r="B35" s="11" t="s">
        <v>15</v>
      </c>
      <c r="C35" s="7" t="s">
        <v>10</v>
      </c>
      <c r="D35" s="12">
        <v>52481.31</v>
      </c>
      <c r="E35" s="12">
        <v>11970.1332</v>
      </c>
      <c r="F35" s="15">
        <f t="shared" si="0"/>
        <v>22.808373495250027</v>
      </c>
      <c r="G35" s="1"/>
    </row>
    <row r="36" spans="1:7" outlineLevel="1" x14ac:dyDescent="0.25">
      <c r="A36" s="10" t="s">
        <v>47</v>
      </c>
      <c r="B36" s="11" t="s">
        <v>15</v>
      </c>
      <c r="C36" s="7" t="s">
        <v>12</v>
      </c>
      <c r="D36" s="12">
        <v>261.02999999999997</v>
      </c>
      <c r="E36" s="12">
        <v>19.600000000000001</v>
      </c>
      <c r="F36" s="15">
        <f t="shared" si="0"/>
        <v>7.5087154733172445</v>
      </c>
      <c r="G36" s="1"/>
    </row>
    <row r="37" spans="1:7" outlineLevel="1" x14ac:dyDescent="0.25">
      <c r="A37" s="10" t="s">
        <v>48</v>
      </c>
      <c r="B37" s="11" t="s">
        <v>15</v>
      </c>
      <c r="C37" s="7" t="s">
        <v>15</v>
      </c>
      <c r="D37" s="12">
        <v>2638.95</v>
      </c>
      <c r="E37" s="12">
        <v>29.21</v>
      </c>
      <c r="F37" s="15">
        <f t="shared" si="0"/>
        <v>1.1068796301559334</v>
      </c>
      <c r="G37" s="1"/>
    </row>
    <row r="38" spans="1:7" outlineLevel="1" x14ac:dyDescent="0.25">
      <c r="A38" s="10" t="s">
        <v>49</v>
      </c>
      <c r="B38" s="11" t="s">
        <v>15</v>
      </c>
      <c r="C38" s="7" t="s">
        <v>16</v>
      </c>
      <c r="D38" s="12">
        <v>16480.900000000001</v>
      </c>
      <c r="E38" s="12">
        <v>4230.8972800000001</v>
      </c>
      <c r="F38" s="15">
        <f t="shared" si="0"/>
        <v>25.671518424357892</v>
      </c>
      <c r="G38" s="1"/>
    </row>
    <row r="39" spans="1:7" x14ac:dyDescent="0.25">
      <c r="A39" s="5" t="s">
        <v>50</v>
      </c>
      <c r="B39" s="6" t="s">
        <v>17</v>
      </c>
      <c r="C39" s="9" t="s">
        <v>8</v>
      </c>
      <c r="D39" s="8">
        <v>84953.067999999999</v>
      </c>
      <c r="E39" s="8">
        <v>22297.38132</v>
      </c>
      <c r="F39" s="14">
        <f t="shared" si="0"/>
        <v>26.246705204337058</v>
      </c>
      <c r="G39" s="1"/>
    </row>
    <row r="40" spans="1:7" outlineLevel="1" x14ac:dyDescent="0.25">
      <c r="A40" s="10" t="s">
        <v>51</v>
      </c>
      <c r="B40" s="11" t="s">
        <v>17</v>
      </c>
      <c r="C40" s="7" t="s">
        <v>9</v>
      </c>
      <c r="D40" s="12">
        <v>69213.168000000005</v>
      </c>
      <c r="E40" s="12">
        <v>17924.691559999999</v>
      </c>
      <c r="F40" s="15">
        <f t="shared" si="0"/>
        <v>25.897805400267181</v>
      </c>
      <c r="G40" s="1"/>
    </row>
    <row r="41" spans="1:7" outlineLevel="1" x14ac:dyDescent="0.25">
      <c r="A41" s="10" t="s">
        <v>52</v>
      </c>
      <c r="B41" s="11" t="s">
        <v>17</v>
      </c>
      <c r="C41" s="7" t="s">
        <v>11</v>
      </c>
      <c r="D41" s="12">
        <v>15739.9</v>
      </c>
      <c r="E41" s="12">
        <v>4372.6897600000002</v>
      </c>
      <c r="F41" s="15">
        <f t="shared" si="0"/>
        <v>27.780924656446359</v>
      </c>
      <c r="G41" s="1"/>
    </row>
    <row r="42" spans="1:7" x14ac:dyDescent="0.25">
      <c r="A42" s="5" t="s">
        <v>53</v>
      </c>
      <c r="B42" s="6" t="s">
        <v>18</v>
      </c>
      <c r="C42" s="9" t="s">
        <v>8</v>
      </c>
      <c r="D42" s="8">
        <v>42256.95</v>
      </c>
      <c r="E42" s="8">
        <v>7387.6526299999996</v>
      </c>
      <c r="F42" s="14">
        <f t="shared" si="0"/>
        <v>17.482692503836645</v>
      </c>
      <c r="G42" s="1"/>
    </row>
    <row r="43" spans="1:7" outlineLevel="1" x14ac:dyDescent="0.25">
      <c r="A43" s="10" t="s">
        <v>54</v>
      </c>
      <c r="B43" s="11" t="s">
        <v>18</v>
      </c>
      <c r="C43" s="7" t="s">
        <v>9</v>
      </c>
      <c r="D43" s="12">
        <v>1652.6</v>
      </c>
      <c r="E43" s="12">
        <v>399.50187</v>
      </c>
      <c r="F43" s="15">
        <f t="shared" si="0"/>
        <v>24.174141958126587</v>
      </c>
      <c r="G43" s="1"/>
    </row>
    <row r="44" spans="1:7" outlineLevel="1" x14ac:dyDescent="0.25">
      <c r="A44" s="10" t="s">
        <v>55</v>
      </c>
      <c r="B44" s="11" t="s">
        <v>18</v>
      </c>
      <c r="C44" s="7" t="s">
        <v>10</v>
      </c>
      <c r="D44" s="12">
        <v>10688</v>
      </c>
      <c r="E44" s="12">
        <v>3387.933</v>
      </c>
      <c r="F44" s="15">
        <f t="shared" si="0"/>
        <v>31.6984749251497</v>
      </c>
      <c r="G44" s="1"/>
    </row>
    <row r="45" spans="1:7" outlineLevel="1" x14ac:dyDescent="0.25">
      <c r="A45" s="10" t="s">
        <v>56</v>
      </c>
      <c r="B45" s="11" t="s">
        <v>18</v>
      </c>
      <c r="C45" s="7" t="s">
        <v>11</v>
      </c>
      <c r="D45" s="12">
        <v>29916.35</v>
      </c>
      <c r="E45" s="12">
        <v>3600.21776</v>
      </c>
      <c r="F45" s="15">
        <f t="shared" si="0"/>
        <v>12.034281454789774</v>
      </c>
      <c r="G45" s="1"/>
    </row>
    <row r="46" spans="1:7" x14ac:dyDescent="0.25">
      <c r="A46" s="5" t="s">
        <v>57</v>
      </c>
      <c r="B46" s="6" t="s">
        <v>19</v>
      </c>
      <c r="C46" s="9" t="s">
        <v>8</v>
      </c>
      <c r="D46" s="8">
        <v>138455.913</v>
      </c>
      <c r="E46" s="8">
        <v>6241.4622499999996</v>
      </c>
      <c r="F46" s="14">
        <f t="shared" si="0"/>
        <v>4.5079058848140345</v>
      </c>
      <c r="G46" s="1"/>
    </row>
    <row r="47" spans="1:7" outlineLevel="1" x14ac:dyDescent="0.25">
      <c r="A47" s="10" t="s">
        <v>58</v>
      </c>
      <c r="B47" s="11" t="s">
        <v>19</v>
      </c>
      <c r="C47" s="7" t="s">
        <v>9</v>
      </c>
      <c r="D47" s="12">
        <v>23196</v>
      </c>
      <c r="E47" s="12">
        <v>5305.8839200000002</v>
      </c>
      <c r="F47" s="15">
        <f t="shared" si="0"/>
        <v>22.874133126401105</v>
      </c>
      <c r="G47" s="1"/>
    </row>
    <row r="48" spans="1:7" outlineLevel="1" x14ac:dyDescent="0.25">
      <c r="A48" s="10" t="s">
        <v>59</v>
      </c>
      <c r="B48" s="11" t="s">
        <v>19</v>
      </c>
      <c r="C48" s="7" t="s">
        <v>14</v>
      </c>
      <c r="D48" s="12">
        <v>111626.713</v>
      </c>
      <c r="E48" s="12">
        <v>244.09247999999999</v>
      </c>
      <c r="F48" s="15">
        <f t="shared" si="0"/>
        <v>0.21866851888758923</v>
      </c>
      <c r="G48" s="1"/>
    </row>
    <row r="49" spans="1:7" outlineLevel="1" x14ac:dyDescent="0.25">
      <c r="A49" s="10" t="s">
        <v>60</v>
      </c>
      <c r="B49" s="11" t="s">
        <v>19</v>
      </c>
      <c r="C49" s="7" t="s">
        <v>10</v>
      </c>
      <c r="D49" s="12">
        <v>543</v>
      </c>
      <c r="E49" s="12">
        <v>0</v>
      </c>
      <c r="F49" s="15">
        <f t="shared" si="0"/>
        <v>0</v>
      </c>
      <c r="G49" s="1"/>
    </row>
    <row r="50" spans="1:7" outlineLevel="1" x14ac:dyDescent="0.25">
      <c r="A50" s="10" t="s">
        <v>61</v>
      </c>
      <c r="B50" s="11" t="s">
        <v>19</v>
      </c>
      <c r="C50" s="7" t="s">
        <v>12</v>
      </c>
      <c r="D50" s="12">
        <v>3090.2</v>
      </c>
      <c r="E50" s="12">
        <v>691.48585000000003</v>
      </c>
      <c r="F50" s="15">
        <f t="shared" si="0"/>
        <v>22.376734515565339</v>
      </c>
      <c r="G50" s="1"/>
    </row>
    <row r="51" spans="1:7" ht="31.5" x14ac:dyDescent="0.25">
      <c r="A51" s="5" t="s">
        <v>62</v>
      </c>
      <c r="B51" s="6" t="s">
        <v>20</v>
      </c>
      <c r="C51" s="9" t="s">
        <v>8</v>
      </c>
      <c r="D51" s="8">
        <v>9700</v>
      </c>
      <c r="E51" s="8">
        <v>1390.7129299999999</v>
      </c>
      <c r="F51" s="14">
        <f t="shared" si="0"/>
        <v>14.337246701030926</v>
      </c>
      <c r="G51" s="1"/>
    </row>
    <row r="52" spans="1:7" outlineLevel="1" x14ac:dyDescent="0.25">
      <c r="A52" s="10" t="s">
        <v>63</v>
      </c>
      <c r="B52" s="11" t="s">
        <v>20</v>
      </c>
      <c r="C52" s="7" t="s">
        <v>9</v>
      </c>
      <c r="D52" s="12">
        <v>9700</v>
      </c>
      <c r="E52" s="12">
        <v>1390.7129299999999</v>
      </c>
      <c r="F52" s="15">
        <f t="shared" si="0"/>
        <v>14.337246701030926</v>
      </c>
      <c r="G52" s="1"/>
    </row>
    <row r="53" spans="1:7" ht="31.5" x14ac:dyDescent="0.25">
      <c r="A53" s="5" t="s">
        <v>64</v>
      </c>
      <c r="B53" s="6" t="s">
        <v>21</v>
      </c>
      <c r="C53" s="9" t="s">
        <v>8</v>
      </c>
      <c r="D53" s="8">
        <v>19556.938999999998</v>
      </c>
      <c r="E53" s="8">
        <v>4869.3119999999999</v>
      </c>
      <c r="F53" s="14">
        <f t="shared" si="0"/>
        <v>24.898129507894872</v>
      </c>
      <c r="G53" s="1"/>
    </row>
    <row r="54" spans="1:7" ht="31.5" outlineLevel="1" x14ac:dyDescent="0.25">
      <c r="A54" s="10" t="s">
        <v>65</v>
      </c>
      <c r="B54" s="11" t="s">
        <v>21</v>
      </c>
      <c r="C54" s="7" t="s">
        <v>9</v>
      </c>
      <c r="D54" s="12">
        <v>8269</v>
      </c>
      <c r="E54" s="12">
        <v>2067.1979999999999</v>
      </c>
      <c r="F54" s="15">
        <f t="shared" si="0"/>
        <v>24.999371145241263</v>
      </c>
      <c r="G54" s="1"/>
    </row>
    <row r="55" spans="1:7" outlineLevel="1" x14ac:dyDescent="0.25">
      <c r="A55" s="10" t="s">
        <v>66</v>
      </c>
      <c r="B55" s="11" t="s">
        <v>21</v>
      </c>
      <c r="C55" s="7" t="s">
        <v>10</v>
      </c>
      <c r="D55" s="12">
        <v>11287.939</v>
      </c>
      <c r="E55" s="12">
        <v>2802.114</v>
      </c>
      <c r="F55" s="15">
        <f t="shared" si="0"/>
        <v>24.823964764515473</v>
      </c>
      <c r="G55" s="1"/>
    </row>
    <row r="56" spans="1:7" ht="12.75" customHeight="1" x14ac:dyDescent="0.25">
      <c r="A56" s="1"/>
      <c r="B56" s="1"/>
      <c r="C56" s="1"/>
      <c r="D56" s="18"/>
      <c r="E56" s="18"/>
      <c r="F56" s="1"/>
      <c r="G56" s="1"/>
    </row>
    <row r="57" spans="1:7" ht="12.75" customHeight="1" x14ac:dyDescent="0.25">
      <c r="A57" s="1"/>
      <c r="B57" s="1"/>
      <c r="C57" s="1"/>
      <c r="D57" s="18"/>
      <c r="E57" s="18"/>
      <c r="F57" s="1"/>
      <c r="G57" s="1"/>
    </row>
    <row r="58" spans="1:7" ht="12.75" customHeight="1" x14ac:dyDescent="0.25">
      <c r="A58" s="1"/>
      <c r="B58" s="1"/>
      <c r="C58" s="1"/>
      <c r="D58" s="18"/>
      <c r="E58" s="18"/>
      <c r="F58" s="1"/>
      <c r="G58" s="1"/>
    </row>
    <row r="59" spans="1:7" x14ac:dyDescent="0.25">
      <c r="A59" s="26" t="s">
        <v>67</v>
      </c>
      <c r="B59" s="26"/>
      <c r="C59" s="27"/>
      <c r="D59" s="27"/>
      <c r="E59" s="28"/>
      <c r="F59" s="28"/>
      <c r="G59" s="1"/>
    </row>
  </sheetData>
  <mergeCells count="13">
    <mergeCell ref="D1:F1"/>
    <mergeCell ref="A59:F59"/>
    <mergeCell ref="D9:D10"/>
    <mergeCell ref="A5:F5"/>
    <mergeCell ref="E9:E10"/>
    <mergeCell ref="F9:F10"/>
    <mergeCell ref="A2:D2"/>
    <mergeCell ref="A3:E3"/>
    <mergeCell ref="A9:A10"/>
    <mergeCell ref="B9:B10"/>
    <mergeCell ref="C9:C10"/>
    <mergeCell ref="A6:F6"/>
    <mergeCell ref="A4:F4"/>
  </mergeCells>
  <pageMargins left="0.98425196850393704" right="0.59055118110236227" top="0.59055118110236227" bottom="0.59055118110236227" header="0" footer="0"/>
  <pageSetup paperSize="9" scale="61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12.2022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Бояршинова (ДУМА)&lt;/VariantName&gt;&#10;  &lt;VariantLink&gt;253922806&lt;/VariantLink&gt;&#10;  &lt;ReportCode&gt;5703B57F1641446DA10B26D6656647&lt;/ReportCode&gt;&#10;  &lt;SvodReportLink xsi:nil=&quot;true&quot; /&gt;&#10;  &lt;ReportLink&gt;37999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C7D0142-7B98-480A-922A-9CB4DC16890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BOJARSHINOVA\Bud2</dc:creator>
  <cp:lastModifiedBy>User</cp:lastModifiedBy>
  <cp:lastPrinted>2022-04-26T12:34:03Z</cp:lastPrinted>
  <dcterms:created xsi:type="dcterms:W3CDTF">2022-04-14T07:41:47Z</dcterms:created>
  <dcterms:modified xsi:type="dcterms:W3CDTF">2022-04-28T05:03:16Z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Бояршинова (ДУМА).xlsx</vt:lpwstr>
  </property>
  <property fmtid="{D5CDD505-2E9C-101B-9397-08002B2CF9AE}" pid="4" name="Версия клиента">
    <vt:lpwstr>21.2.24.4072 (.NET 4.0)</vt:lpwstr>
  </property>
  <property fmtid="{D5CDD505-2E9C-101B-9397-08002B2CF9AE}" pid="5" name="Версия базы">
    <vt:lpwstr>21.2.2481.647022507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bks2022r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