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  <definedName name="_xlnm.Print_Area" localSheetId="0">'без учета счетов бюджета'!$A$1:$F$60</definedName>
  </definedNames>
  <calcPr calcId="145621"/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E11" i="2"/>
  <c r="D11" i="2"/>
  <c r="F11" i="2" l="1"/>
</calcChain>
</file>

<file path=xl/sharedStrings.xml><?xml version="1.0" encoding="utf-8"?>
<sst xmlns="http://schemas.openxmlformats.org/spreadsheetml/2006/main" count="146" uniqueCount="71">
  <si>
    <t>РАСПРЕДЕЛЕНИЕ</t>
  </si>
  <si>
    <t xml:space="preserve">бюджетных ассигнований по разделам и подразделам классификации расходов бюджетов </t>
  </si>
  <si>
    <t>за 1 полугодие 2022 года</t>
  </si>
  <si>
    <t>Всего расходов</t>
  </si>
  <si>
    <t>Приложение № 2 к отчету</t>
  </si>
  <si>
    <t>Наименование расходов</t>
  </si>
  <si>
    <t>Раздел</t>
  </si>
  <si>
    <t>Подраздел</t>
  </si>
  <si>
    <t>Утверждено сводной бюджетной росписью                (тыс. рублей)</t>
  </si>
  <si>
    <t>Процент исполнения (%)</t>
  </si>
  <si>
    <t>00</t>
  </si>
  <si>
    <t>01</t>
  </si>
  <si>
    <t>03</t>
  </si>
  <si>
    <t>04</t>
  </si>
  <si>
    <t>05</t>
  </si>
  <si>
    <t>06</t>
  </si>
  <si>
    <t>07</t>
  </si>
  <si>
    <t>08</t>
  </si>
  <si>
    <t>10</t>
  </si>
  <si>
    <t>11</t>
  </si>
  <si>
    <t>13</t>
  </si>
  <si>
    <t>14</t>
  </si>
  <si>
    <t>02</t>
  </si>
  <si>
    <t>09</t>
  </si>
  <si>
    <t>12</t>
  </si>
  <si>
    <t>___________________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</si>
  <si>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</si>
  <si>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</si>
  <si>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</si>
  <si>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</si>
  <si>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</si>
  <si>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</si>
  <si>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</si>
  <si>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</si>
  <si>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</si>
  <si>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</si>
  <si>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</si>
  <si>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</si>
  <si>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</si>
  <si>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</si>
  <si>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</si>
  <si>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</si>
  <si>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</si>
  <si>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</si>
  <si>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</si>
  <si>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</si>
  <si>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</si>
  <si>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</si>
  <si>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</si>
  <si>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</si>
  <si>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</si>
  <si>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</si>
  <si>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</si>
  <si>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</si>
  <si>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</si>
  <si>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</si>
  <si>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</si>
  <si>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</si>
  <si>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</si>
  <si>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</si>
  <si>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</si>
  <si>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</si>
  <si>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</si>
  <si>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</si>
  <si>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Спорт высших достижений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</si>
  <si>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</si>
  <si>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</si>
  <si>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</si>
  <si>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</si>
  <si>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</si>
  <si>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Исполнено за 1 полугодие 2022 года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</si>
</sst>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 Cyr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16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4" fontId="3" fillId="2" borderId="2">
      <alignment horizontal="right" vertical="top" shrinkToFit="1"/>
    </xf>
    <xf numFmtId="164" fontId="1" fillId="0" borderId="2">
      <alignment horizontal="right" vertical="top" shrinkToFit="1"/>
    </xf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3" fillId="0" borderId="2" xfId="7" applyNumberFormat="1" applyProtection="1">
      <alignment vertical="top" wrapText="1"/>
    </xf>
    <xf numFmtId="0" fontId="9" fillId="0" borderId="2" xfId="6" applyFont="1" applyAlignment="1">
      <alignment horizontal="left" vertical="center" wrapText="1"/>
    </xf>
    <xf numFmtId="49" fontId="9" fillId="0" borderId="2" xfId="6" applyNumberFormat="1" applyFont="1" applyAlignment="1">
      <alignment horizontal="center" vertical="center" wrapText="1"/>
    </xf>
    <xf numFmtId="49" fontId="3" fillId="0" borderId="2" xfId="7" applyNumberFormat="1" applyAlignment="1" applyProtection="1">
      <alignment horizontal="center" vertical="top" wrapText="1"/>
    </xf>
    <xf numFmtId="49" fontId="9" fillId="0" borderId="2" xfId="8" applyNumberFormat="1" applyFont="1" applyAlignment="1" applyProtection="1">
      <alignment horizontal="center" vertical="top" shrinkToFit="1"/>
    </xf>
    <xf numFmtId="0" fontId="12" fillId="0" borderId="2" xfId="7" applyNumberFormat="1" applyFont="1" applyProtection="1">
      <alignment vertical="top" wrapText="1"/>
    </xf>
    <xf numFmtId="49" fontId="12" fillId="0" borderId="2" xfId="7" applyNumberFormat="1" applyFont="1" applyAlignment="1" applyProtection="1">
      <alignment horizontal="center" vertical="top" wrapText="1"/>
    </xf>
    <xf numFmtId="49" fontId="12" fillId="0" borderId="2" xfId="8" applyNumberFormat="1" applyFont="1" applyAlignment="1" applyProtection="1">
      <alignment horizontal="center" vertical="top" shrinkToFit="1"/>
    </xf>
    <xf numFmtId="49" fontId="9" fillId="0" borderId="2" xfId="7" applyNumberFormat="1" applyFont="1" applyAlignment="1" applyProtection="1">
      <alignment horizontal="center" vertical="top" wrapText="1"/>
    </xf>
    <xf numFmtId="164" fontId="3" fillId="5" borderId="2" xfId="9" applyNumberFormat="1" applyFill="1" applyProtection="1">
      <alignment horizontal="right" vertical="top" shrinkToFit="1"/>
    </xf>
    <xf numFmtId="164" fontId="12" fillId="5" borderId="2" xfId="9" applyNumberFormat="1" applyFont="1" applyFill="1" applyProtection="1">
      <alignment horizontal="right" vertical="top" shrinkToFit="1"/>
    </xf>
    <xf numFmtId="4" fontId="1" fillId="0" borderId="2" xfId="6" applyNumberFormat="1" applyAlignment="1">
      <alignment horizontal="center" vertical="top" wrapText="1"/>
    </xf>
    <xf numFmtId="4" fontId="9" fillId="0" borderId="2" xfId="6" applyNumberFormat="1" applyFont="1" applyAlignment="1">
      <alignment horizontal="center" vertical="center" wrapText="1"/>
    </xf>
    <xf numFmtId="164" fontId="9" fillId="5" borderId="2" xfId="9" applyNumberFormat="1" applyFont="1" applyFill="1" applyProtection="1">
      <alignment horizontal="right" vertical="top" shrinkToFit="1"/>
    </xf>
    <xf numFmtId="4" fontId="9" fillId="0" borderId="2" xfId="6" applyNumberFormat="1" applyFont="1" applyAlignment="1">
      <alignment horizontal="center" vertical="top" wrapText="1"/>
    </xf>
    <xf numFmtId="164" fontId="9" fillId="0" borderId="2" xfId="6" applyNumberFormat="1" applyFont="1" applyAlignment="1">
      <alignment horizontal="right" vertical="center" wrapText="1"/>
    </xf>
    <xf numFmtId="0" fontId="10" fillId="0" borderId="1" xfId="2" applyNumberFormat="1" applyFont="1" applyAlignment="1" applyProtection="1">
      <alignment horizontal="left"/>
    </xf>
    <xf numFmtId="0" fontId="10" fillId="0" borderId="3" xfId="6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" xfId="14" applyNumberFormat="1" applyAlignment="1" applyProtection="1">
      <alignment horizontal="center" wrapText="1"/>
    </xf>
    <xf numFmtId="0" fontId="1" fillId="0" borderId="1" xfId="14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2" xfId="23" applyNumberFormat="1" applyFont="1" applyFill="1" applyBorder="1" applyAlignment="1" applyProtection="1">
      <alignment horizontal="center" vertical="center" wrapText="1"/>
    </xf>
    <xf numFmtId="0" fontId="10" fillId="0" borderId="2" xfId="23" applyNumberFormat="1" applyFont="1" applyFill="1" applyBorder="1" applyAlignment="1">
      <alignment horizontal="center" vertical="center" wrapText="1"/>
    </xf>
    <xf numFmtId="0" fontId="7" fillId="0" borderId="1" xfId="3" applyNumberFormat="1" applyFont="1" applyAlignment="1" applyProtection="1">
      <alignment horizontal="center" vertical="center" wrapText="1"/>
    </xf>
    <xf numFmtId="0" fontId="7" fillId="0" borderId="1" xfId="3" applyNumberFormat="1" applyFont="1" applyAlignment="1" applyProtection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1" xfId="4" applyNumberFormat="1" applyFont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0" fillId="0" borderId="2" xfId="6" applyNumberFormat="1" applyFont="1" applyProtection="1">
      <alignment horizontal="center" vertical="center" wrapText="1"/>
    </xf>
    <xf numFmtId="0" fontId="10" fillId="0" borderId="2" xfId="6" applyFont="1">
      <alignment horizontal="center" vertical="center" wrapText="1"/>
    </xf>
    <xf numFmtId="0" fontId="11" fillId="6" borderId="7" xfId="22" applyNumberFormat="1" applyFont="1" applyFill="1" applyBorder="1" applyAlignment="1" applyProtection="1">
      <alignment horizontal="center" vertical="center" wrapText="1"/>
      <protection locked="0"/>
    </xf>
    <xf numFmtId="4" fontId="11" fillId="6" borderId="5" xfId="22" applyFont="1" applyFill="1" applyBorder="1" applyAlignment="1">
      <alignment horizontal="center" vertical="center" wrapText="1"/>
    </xf>
  </cellXfs>
  <cellStyles count="28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view="pageBreakPreview" zoomScaleNormal="100" zoomScaleSheetLayoutView="100" workbookViewId="0">
      <selection activeCell="E11" sqref="E11"/>
    </sheetView>
  </sheetViews>
  <sheetFormatPr defaultRowHeight="15" outlineLevelRow="1" x14ac:dyDescent="0.25"/>
  <cols>
    <col min="1" max="1" width="84" style="1" customWidth="1"/>
    <col min="2" max="2" width="8.42578125" style="1" customWidth="1"/>
    <col min="3" max="3" width="8.140625" style="1" customWidth="1"/>
    <col min="4" max="4" width="14.7109375" style="1" customWidth="1"/>
    <col min="5" max="5" width="14" style="1" customWidth="1"/>
    <col min="6" max="6" width="13.28515625" style="1" customWidth="1"/>
    <col min="7" max="7" width="9.140625" style="1" customWidth="1"/>
    <col min="8" max="16384" width="9.140625" style="1"/>
  </cols>
  <sheetData>
    <row r="1" spans="1:7" ht="15.75" x14ac:dyDescent="0.25">
      <c r="A1" s="36"/>
      <c r="B1" s="36"/>
      <c r="C1" s="37"/>
      <c r="D1" s="37"/>
      <c r="E1" s="22" t="s">
        <v>4</v>
      </c>
      <c r="F1" s="22"/>
      <c r="G1" s="4"/>
    </row>
    <row r="2" spans="1:7" ht="15.2" customHeight="1" x14ac:dyDescent="0.25">
      <c r="A2" s="36"/>
      <c r="B2" s="36"/>
      <c r="C2" s="37"/>
      <c r="D2" s="37"/>
      <c r="E2" s="4"/>
      <c r="F2" s="4"/>
      <c r="G2" s="4"/>
    </row>
    <row r="3" spans="1:7" ht="15.2" customHeight="1" x14ac:dyDescent="0.25">
      <c r="A3" s="2"/>
      <c r="B3" s="2"/>
      <c r="C3" s="3"/>
      <c r="D3" s="3"/>
      <c r="E3" s="4"/>
      <c r="F3" s="4"/>
      <c r="G3" s="4"/>
    </row>
    <row r="4" spans="1:7" ht="15.95" customHeight="1" x14ac:dyDescent="0.25">
      <c r="A4" s="30" t="s">
        <v>0</v>
      </c>
      <c r="B4" s="30"/>
      <c r="C4" s="30"/>
      <c r="D4" s="30"/>
      <c r="E4" s="30"/>
      <c r="F4" s="30"/>
      <c r="G4" s="4"/>
    </row>
    <row r="5" spans="1:7" ht="15.95" customHeight="1" x14ac:dyDescent="0.25">
      <c r="A5" s="31" t="s">
        <v>1</v>
      </c>
      <c r="B5" s="31"/>
      <c r="C5" s="31"/>
      <c r="D5" s="32"/>
      <c r="E5" s="32"/>
      <c r="F5" s="32"/>
      <c r="G5" s="4"/>
    </row>
    <row r="6" spans="1:7" ht="15.95" customHeight="1" x14ac:dyDescent="0.25">
      <c r="A6" s="33" t="s">
        <v>2</v>
      </c>
      <c r="B6" s="33"/>
      <c r="C6" s="33"/>
      <c r="D6" s="33"/>
      <c r="E6" s="33"/>
      <c r="F6" s="33"/>
      <c r="G6" s="4"/>
    </row>
    <row r="7" spans="1:7" ht="15.75" customHeight="1" x14ac:dyDescent="0.25">
      <c r="A7" s="38"/>
      <c r="B7" s="38"/>
      <c r="C7" s="39"/>
      <c r="D7" s="39"/>
      <c r="E7" s="39"/>
      <c r="F7" s="5"/>
      <c r="G7" s="4"/>
    </row>
    <row r="8" spans="1:7" ht="12.75" customHeight="1" x14ac:dyDescent="0.25">
      <c r="A8" s="40"/>
      <c r="B8" s="40"/>
      <c r="C8" s="41"/>
      <c r="D8" s="41"/>
      <c r="E8" s="41"/>
      <c r="F8" s="41"/>
      <c r="G8" s="4"/>
    </row>
    <row r="9" spans="1:7" ht="38.25" customHeight="1" x14ac:dyDescent="0.25">
      <c r="A9" s="42" t="s">
        <v>5</v>
      </c>
      <c r="B9" s="23" t="s">
        <v>6</v>
      </c>
      <c r="C9" s="42" t="s">
        <v>7</v>
      </c>
      <c r="D9" s="28" t="s">
        <v>8</v>
      </c>
      <c r="E9" s="44" t="s">
        <v>70</v>
      </c>
      <c r="F9" s="34" t="s">
        <v>9</v>
      </c>
      <c r="G9" s="4"/>
    </row>
    <row r="10" spans="1:7" ht="48.75" customHeight="1" x14ac:dyDescent="0.25">
      <c r="A10" s="43"/>
      <c r="B10" s="24"/>
      <c r="C10" s="43"/>
      <c r="D10" s="29"/>
      <c r="E10" s="45"/>
      <c r="F10" s="35"/>
      <c r="G10" s="4"/>
    </row>
    <row r="11" spans="1:7" ht="22.5" customHeight="1" x14ac:dyDescent="0.25">
      <c r="A11" s="7" t="s">
        <v>3</v>
      </c>
      <c r="B11" s="8" t="s">
        <v>10</v>
      </c>
      <c r="C11" s="8" t="s">
        <v>10</v>
      </c>
      <c r="D11" s="21">
        <f>D12+D20+D22+D28+D30+D32+D39+D42+D46+D51+D53</f>
        <v>963646.67700000003</v>
      </c>
      <c r="E11" s="21">
        <f>E12+E20+E22+E28+E30+E32+E39+E42+E46+E51+E53</f>
        <v>452649.99079999991</v>
      </c>
      <c r="F11" s="18">
        <f>E11/D11*100</f>
        <v>46.972609526261031</v>
      </c>
      <c r="G11" s="4"/>
    </row>
    <row r="12" spans="1:7" x14ac:dyDescent="0.25">
      <c r="A12" s="6" t="s">
        <v>26</v>
      </c>
      <c r="B12" s="9" t="s">
        <v>11</v>
      </c>
      <c r="C12" s="10" t="s">
        <v>10</v>
      </c>
      <c r="D12" s="19">
        <v>61107.271999999997</v>
      </c>
      <c r="E12" s="19">
        <v>31517.56941</v>
      </c>
      <c r="F12" s="20">
        <f t="shared" ref="F12:F55" si="0">E12/D12*100</f>
        <v>51.577444677942751</v>
      </c>
      <c r="G12" s="4"/>
    </row>
    <row r="13" spans="1:7" ht="25.5" outlineLevel="1" x14ac:dyDescent="0.25">
      <c r="A13" s="11" t="s">
        <v>27</v>
      </c>
      <c r="B13" s="12" t="s">
        <v>11</v>
      </c>
      <c r="C13" s="13" t="s">
        <v>22</v>
      </c>
      <c r="D13" s="16">
        <v>1615</v>
      </c>
      <c r="E13" s="16">
        <v>877.68939999999998</v>
      </c>
      <c r="F13" s="17">
        <f t="shared" si="0"/>
        <v>54.346092879256972</v>
      </c>
      <c r="G13" s="4"/>
    </row>
    <row r="14" spans="1:7" ht="25.5" outlineLevel="1" x14ac:dyDescent="0.25">
      <c r="A14" s="11" t="s">
        <v>28</v>
      </c>
      <c r="B14" s="12" t="s">
        <v>11</v>
      </c>
      <c r="C14" s="13" t="s">
        <v>12</v>
      </c>
      <c r="D14" s="16">
        <v>23</v>
      </c>
      <c r="E14" s="16">
        <v>15.2194</v>
      </c>
      <c r="F14" s="17">
        <f t="shared" si="0"/>
        <v>66.171304347826094</v>
      </c>
      <c r="G14" s="4"/>
    </row>
    <row r="15" spans="1:7" ht="38.25" outlineLevel="1" x14ac:dyDescent="0.25">
      <c r="A15" s="11" t="s">
        <v>29</v>
      </c>
      <c r="B15" s="12" t="s">
        <v>11</v>
      </c>
      <c r="C15" s="13" t="s">
        <v>13</v>
      </c>
      <c r="D15" s="16">
        <v>34485.199999999997</v>
      </c>
      <c r="E15" s="16">
        <v>18067.89473</v>
      </c>
      <c r="F15" s="17">
        <f t="shared" si="0"/>
        <v>52.393185279482211</v>
      </c>
      <c r="G15" s="4"/>
    </row>
    <row r="16" spans="1:7" outlineLevel="1" x14ac:dyDescent="0.25">
      <c r="A16" s="11" t="s">
        <v>30</v>
      </c>
      <c r="B16" s="12" t="s">
        <v>11</v>
      </c>
      <c r="C16" s="13" t="s">
        <v>14</v>
      </c>
      <c r="D16" s="16">
        <v>66.599999999999994</v>
      </c>
      <c r="E16" s="16">
        <v>66.599999999999994</v>
      </c>
      <c r="F16" s="17">
        <f t="shared" si="0"/>
        <v>100</v>
      </c>
      <c r="G16" s="4"/>
    </row>
    <row r="17" spans="1:7" ht="25.5" outlineLevel="1" x14ac:dyDescent="0.25">
      <c r="A17" s="11" t="s">
        <v>31</v>
      </c>
      <c r="B17" s="12" t="s">
        <v>11</v>
      </c>
      <c r="C17" s="13" t="s">
        <v>15</v>
      </c>
      <c r="D17" s="16">
        <v>10804.3</v>
      </c>
      <c r="E17" s="16">
        <v>5800.2473300000001</v>
      </c>
      <c r="F17" s="17">
        <f t="shared" si="0"/>
        <v>53.684619364512287</v>
      </c>
      <c r="G17" s="4"/>
    </row>
    <row r="18" spans="1:7" outlineLevel="1" x14ac:dyDescent="0.25">
      <c r="A18" s="11" t="s">
        <v>32</v>
      </c>
      <c r="B18" s="12" t="s">
        <v>11</v>
      </c>
      <c r="C18" s="13" t="s">
        <v>19</v>
      </c>
      <c r="D18" s="16">
        <v>39.045000000000002</v>
      </c>
      <c r="E18" s="16">
        <v>0</v>
      </c>
      <c r="F18" s="17">
        <f t="shared" si="0"/>
        <v>0</v>
      </c>
      <c r="G18" s="4"/>
    </row>
    <row r="19" spans="1:7" outlineLevel="1" x14ac:dyDescent="0.25">
      <c r="A19" s="11" t="s">
        <v>33</v>
      </c>
      <c r="B19" s="12" t="s">
        <v>11</v>
      </c>
      <c r="C19" s="13" t="s">
        <v>20</v>
      </c>
      <c r="D19" s="16">
        <v>14074.127</v>
      </c>
      <c r="E19" s="16">
        <v>6689.9185500000003</v>
      </c>
      <c r="F19" s="17">
        <f t="shared" si="0"/>
        <v>47.533453051830499</v>
      </c>
      <c r="G19" s="4"/>
    </row>
    <row r="20" spans="1:7" x14ac:dyDescent="0.25">
      <c r="A20" s="6" t="s">
        <v>34</v>
      </c>
      <c r="B20" s="14" t="s">
        <v>12</v>
      </c>
      <c r="C20" s="10" t="s">
        <v>10</v>
      </c>
      <c r="D20" s="15">
        <v>1679</v>
      </c>
      <c r="E20" s="15">
        <v>961.35974999999996</v>
      </c>
      <c r="F20" s="20">
        <f t="shared" si="0"/>
        <v>57.257876712328773</v>
      </c>
      <c r="G20" s="4"/>
    </row>
    <row r="21" spans="1:7" ht="25.5" outlineLevel="1" x14ac:dyDescent="0.25">
      <c r="A21" s="11" t="s">
        <v>35</v>
      </c>
      <c r="B21" s="12" t="s">
        <v>12</v>
      </c>
      <c r="C21" s="13" t="s">
        <v>18</v>
      </c>
      <c r="D21" s="16">
        <v>1679</v>
      </c>
      <c r="E21" s="16">
        <v>961.35974999999996</v>
      </c>
      <c r="F21" s="17">
        <f t="shared" si="0"/>
        <v>57.257876712328773</v>
      </c>
      <c r="G21" s="4"/>
    </row>
    <row r="22" spans="1:7" x14ac:dyDescent="0.25">
      <c r="A22" s="6" t="s">
        <v>36</v>
      </c>
      <c r="B22" s="9" t="s">
        <v>13</v>
      </c>
      <c r="C22" s="10" t="s">
        <v>10</v>
      </c>
      <c r="D22" s="15">
        <v>32218.594000000001</v>
      </c>
      <c r="E22" s="15">
        <v>6829.2592999999997</v>
      </c>
      <c r="F22" s="20">
        <f t="shared" si="0"/>
        <v>21.196639741634907</v>
      </c>
      <c r="G22" s="4"/>
    </row>
    <row r="23" spans="1:7" outlineLevel="1" x14ac:dyDescent="0.25">
      <c r="A23" s="11" t="s">
        <v>37</v>
      </c>
      <c r="B23" s="12" t="s">
        <v>13</v>
      </c>
      <c r="C23" s="13" t="s">
        <v>14</v>
      </c>
      <c r="D23" s="16">
        <v>518</v>
      </c>
      <c r="E23" s="16">
        <v>0</v>
      </c>
      <c r="F23" s="17">
        <f t="shared" si="0"/>
        <v>0</v>
      </c>
      <c r="G23" s="4"/>
    </row>
    <row r="24" spans="1:7" outlineLevel="1" x14ac:dyDescent="0.25">
      <c r="A24" s="11" t="s">
        <v>38</v>
      </c>
      <c r="B24" s="12" t="s">
        <v>13</v>
      </c>
      <c r="C24" s="13" t="s">
        <v>15</v>
      </c>
      <c r="D24" s="16">
        <v>1337.49</v>
      </c>
      <c r="E24" s="16">
        <v>315.33</v>
      </c>
      <c r="F24" s="17">
        <f t="shared" si="0"/>
        <v>23.576251037390932</v>
      </c>
      <c r="G24" s="4"/>
    </row>
    <row r="25" spans="1:7" outlineLevel="1" x14ac:dyDescent="0.25">
      <c r="A25" s="11" t="s">
        <v>39</v>
      </c>
      <c r="B25" s="12" t="s">
        <v>13</v>
      </c>
      <c r="C25" s="13" t="s">
        <v>17</v>
      </c>
      <c r="D25" s="16">
        <v>5066</v>
      </c>
      <c r="E25" s="16">
        <v>1004.3</v>
      </c>
      <c r="F25" s="17">
        <f t="shared" si="0"/>
        <v>19.824318989340703</v>
      </c>
      <c r="G25" s="4"/>
    </row>
    <row r="26" spans="1:7" outlineLevel="1" x14ac:dyDescent="0.25">
      <c r="A26" s="11" t="s">
        <v>40</v>
      </c>
      <c r="B26" s="12" t="s">
        <v>13</v>
      </c>
      <c r="C26" s="13" t="s">
        <v>23</v>
      </c>
      <c r="D26" s="16">
        <v>25064.903999999999</v>
      </c>
      <c r="E26" s="16">
        <v>5509.6292999999996</v>
      </c>
      <c r="F26" s="17">
        <f t="shared" si="0"/>
        <v>21.981449839185498</v>
      </c>
      <c r="G26" s="4"/>
    </row>
    <row r="27" spans="1:7" outlineLevel="1" x14ac:dyDescent="0.25">
      <c r="A27" s="11" t="s">
        <v>41</v>
      </c>
      <c r="B27" s="12" t="s">
        <v>13</v>
      </c>
      <c r="C27" s="13" t="s">
        <v>24</v>
      </c>
      <c r="D27" s="16">
        <v>232.2</v>
      </c>
      <c r="E27" s="16">
        <v>0</v>
      </c>
      <c r="F27" s="17">
        <f t="shared" si="0"/>
        <v>0</v>
      </c>
      <c r="G27" s="4"/>
    </row>
    <row r="28" spans="1:7" x14ac:dyDescent="0.25">
      <c r="A28" s="6" t="s">
        <v>42</v>
      </c>
      <c r="B28" s="9" t="s">
        <v>14</v>
      </c>
      <c r="C28" s="10" t="s">
        <v>10</v>
      </c>
      <c r="D28" s="15">
        <v>602.899</v>
      </c>
      <c r="E28" s="15">
        <v>599.83637999999996</v>
      </c>
      <c r="F28" s="20">
        <f t="shared" si="0"/>
        <v>99.492017734313691</v>
      </c>
      <c r="G28" s="4"/>
    </row>
    <row r="29" spans="1:7" outlineLevel="1" x14ac:dyDescent="0.25">
      <c r="A29" s="11" t="s">
        <v>43</v>
      </c>
      <c r="B29" s="12" t="s">
        <v>14</v>
      </c>
      <c r="C29" s="13" t="s">
        <v>22</v>
      </c>
      <c r="D29" s="16">
        <v>602.899</v>
      </c>
      <c r="E29" s="16">
        <v>599.83637999999996</v>
      </c>
      <c r="F29" s="17">
        <f t="shared" si="0"/>
        <v>99.492017734313691</v>
      </c>
      <c r="G29" s="4"/>
    </row>
    <row r="30" spans="1:7" x14ac:dyDescent="0.25">
      <c r="A30" s="6" t="s">
        <v>44</v>
      </c>
      <c r="B30" s="9" t="s">
        <v>15</v>
      </c>
      <c r="C30" s="10" t="s">
        <v>10</v>
      </c>
      <c r="D30" s="15">
        <v>6</v>
      </c>
      <c r="E30" s="15">
        <v>6</v>
      </c>
      <c r="F30" s="20">
        <f t="shared" si="0"/>
        <v>100</v>
      </c>
      <c r="G30" s="4"/>
    </row>
    <row r="31" spans="1:7" outlineLevel="1" x14ac:dyDescent="0.25">
      <c r="A31" s="11" t="s">
        <v>45</v>
      </c>
      <c r="B31" s="12" t="s">
        <v>15</v>
      </c>
      <c r="C31" s="13" t="s">
        <v>14</v>
      </c>
      <c r="D31" s="16">
        <v>6</v>
      </c>
      <c r="E31" s="16">
        <v>6</v>
      </c>
      <c r="F31" s="17">
        <f t="shared" si="0"/>
        <v>100</v>
      </c>
      <c r="G31" s="4"/>
    </row>
    <row r="32" spans="1:7" x14ac:dyDescent="0.25">
      <c r="A32" s="6" t="s">
        <v>46</v>
      </c>
      <c r="B32" s="9" t="s">
        <v>16</v>
      </c>
      <c r="C32" s="10" t="s">
        <v>10</v>
      </c>
      <c r="D32" s="15">
        <v>570811.02300000004</v>
      </c>
      <c r="E32" s="15">
        <v>324306.03200000001</v>
      </c>
      <c r="F32" s="20">
        <f t="shared" si="0"/>
        <v>56.814956076978206</v>
      </c>
      <c r="G32" s="4"/>
    </row>
    <row r="33" spans="1:7" outlineLevel="1" x14ac:dyDescent="0.25">
      <c r="A33" s="11" t="s">
        <v>47</v>
      </c>
      <c r="B33" s="12" t="s">
        <v>16</v>
      </c>
      <c r="C33" s="13" t="s">
        <v>11</v>
      </c>
      <c r="D33" s="16">
        <v>228866.764</v>
      </c>
      <c r="E33" s="16">
        <v>128542.86769</v>
      </c>
      <c r="F33" s="17">
        <f t="shared" si="0"/>
        <v>56.164934323972005</v>
      </c>
      <c r="G33" s="4"/>
    </row>
    <row r="34" spans="1:7" outlineLevel="1" x14ac:dyDescent="0.25">
      <c r="A34" s="11" t="s">
        <v>48</v>
      </c>
      <c r="B34" s="12" t="s">
        <v>16</v>
      </c>
      <c r="C34" s="13" t="s">
        <v>22</v>
      </c>
      <c r="D34" s="16">
        <v>269971.06800000003</v>
      </c>
      <c r="E34" s="16">
        <v>153304.89676</v>
      </c>
      <c r="F34" s="17">
        <f t="shared" si="0"/>
        <v>56.785676293283395</v>
      </c>
      <c r="G34" s="4"/>
    </row>
    <row r="35" spans="1:7" outlineLevel="1" x14ac:dyDescent="0.25">
      <c r="A35" s="11" t="s">
        <v>49</v>
      </c>
      <c r="B35" s="12" t="s">
        <v>16</v>
      </c>
      <c r="C35" s="13" t="s">
        <v>12</v>
      </c>
      <c r="D35" s="16">
        <v>52549.432000000001</v>
      </c>
      <c r="E35" s="16">
        <v>32582.714</v>
      </c>
      <c r="F35" s="17">
        <f t="shared" si="0"/>
        <v>62.00393184078564</v>
      </c>
      <c r="G35" s="4"/>
    </row>
    <row r="36" spans="1:7" outlineLevel="1" x14ac:dyDescent="0.25">
      <c r="A36" s="11" t="s">
        <v>50</v>
      </c>
      <c r="B36" s="12" t="s">
        <v>16</v>
      </c>
      <c r="C36" s="13" t="s">
        <v>14</v>
      </c>
      <c r="D36" s="16">
        <v>346.60899999999998</v>
      </c>
      <c r="E36" s="16">
        <v>141.38399999999999</v>
      </c>
      <c r="F36" s="17">
        <f t="shared" si="0"/>
        <v>40.790631518512214</v>
      </c>
      <c r="G36" s="4"/>
    </row>
    <row r="37" spans="1:7" outlineLevel="1" x14ac:dyDescent="0.25">
      <c r="A37" s="11" t="s">
        <v>51</v>
      </c>
      <c r="B37" s="12" t="s">
        <v>16</v>
      </c>
      <c r="C37" s="13" t="s">
        <v>16</v>
      </c>
      <c r="D37" s="16">
        <v>2638.95</v>
      </c>
      <c r="E37" s="16">
        <v>761.32965000000002</v>
      </c>
      <c r="F37" s="17">
        <f t="shared" si="0"/>
        <v>28.8497186380947</v>
      </c>
      <c r="G37" s="4"/>
    </row>
    <row r="38" spans="1:7" outlineLevel="1" x14ac:dyDescent="0.25">
      <c r="A38" s="11" t="s">
        <v>52</v>
      </c>
      <c r="B38" s="12" t="s">
        <v>16</v>
      </c>
      <c r="C38" s="13" t="s">
        <v>23</v>
      </c>
      <c r="D38" s="16">
        <v>16438.2</v>
      </c>
      <c r="E38" s="16">
        <v>8972.8390400000008</v>
      </c>
      <c r="F38" s="17">
        <f t="shared" si="0"/>
        <v>54.585289386915846</v>
      </c>
      <c r="G38" s="4"/>
    </row>
    <row r="39" spans="1:7" x14ac:dyDescent="0.25">
      <c r="A39" s="6" t="s">
        <v>53</v>
      </c>
      <c r="B39" s="9" t="s">
        <v>17</v>
      </c>
      <c r="C39" s="10" t="s">
        <v>10</v>
      </c>
      <c r="D39" s="15">
        <v>86818.149000000005</v>
      </c>
      <c r="E39" s="15">
        <v>44619.894</v>
      </c>
      <c r="F39" s="20">
        <f t="shared" si="0"/>
        <v>51.394661731385213</v>
      </c>
      <c r="G39" s="4"/>
    </row>
    <row r="40" spans="1:7" outlineLevel="1" x14ac:dyDescent="0.25">
      <c r="A40" s="11" t="s">
        <v>54</v>
      </c>
      <c r="B40" s="12" t="s">
        <v>17</v>
      </c>
      <c r="C40" s="13" t="s">
        <v>11</v>
      </c>
      <c r="D40" s="16">
        <v>71078.248999999996</v>
      </c>
      <c r="E40" s="16">
        <v>35495.256000000001</v>
      </c>
      <c r="F40" s="17">
        <f t="shared" si="0"/>
        <v>49.938281400263534</v>
      </c>
      <c r="G40" s="4"/>
    </row>
    <row r="41" spans="1:7" outlineLevel="1" x14ac:dyDescent="0.25">
      <c r="A41" s="11" t="s">
        <v>55</v>
      </c>
      <c r="B41" s="12" t="s">
        <v>17</v>
      </c>
      <c r="C41" s="13" t="s">
        <v>13</v>
      </c>
      <c r="D41" s="16">
        <v>15739.9</v>
      </c>
      <c r="E41" s="16">
        <v>9124.6381399999991</v>
      </c>
      <c r="F41" s="17">
        <f t="shared" si="0"/>
        <v>57.971385714013422</v>
      </c>
      <c r="G41" s="4"/>
    </row>
    <row r="42" spans="1:7" x14ac:dyDescent="0.25">
      <c r="A42" s="6" t="s">
        <v>56</v>
      </c>
      <c r="B42" s="9" t="s">
        <v>18</v>
      </c>
      <c r="C42" s="10" t="s">
        <v>10</v>
      </c>
      <c r="D42" s="15">
        <v>42266</v>
      </c>
      <c r="E42" s="15">
        <v>15927.019</v>
      </c>
      <c r="F42" s="20">
        <f t="shared" si="0"/>
        <v>37.68281597501538</v>
      </c>
      <c r="G42" s="4"/>
    </row>
    <row r="43" spans="1:7" outlineLevel="1" x14ac:dyDescent="0.25">
      <c r="A43" s="11" t="s">
        <v>57</v>
      </c>
      <c r="B43" s="12" t="s">
        <v>18</v>
      </c>
      <c r="C43" s="13" t="s">
        <v>11</v>
      </c>
      <c r="D43" s="16">
        <v>1652.6</v>
      </c>
      <c r="E43" s="16">
        <v>800.23916999999994</v>
      </c>
      <c r="F43" s="17">
        <f t="shared" si="0"/>
        <v>48.423040663197384</v>
      </c>
      <c r="G43" s="4"/>
    </row>
    <row r="44" spans="1:7" outlineLevel="1" x14ac:dyDescent="0.25">
      <c r="A44" s="11" t="s">
        <v>58</v>
      </c>
      <c r="B44" s="12" t="s">
        <v>18</v>
      </c>
      <c r="C44" s="13" t="s">
        <v>12</v>
      </c>
      <c r="D44" s="16">
        <v>10697</v>
      </c>
      <c r="E44" s="16">
        <v>6483.6260000000002</v>
      </c>
      <c r="F44" s="17">
        <f t="shared" si="0"/>
        <v>60.611629428811817</v>
      </c>
      <c r="G44" s="4"/>
    </row>
    <row r="45" spans="1:7" outlineLevel="1" x14ac:dyDescent="0.25">
      <c r="A45" s="11" t="s">
        <v>59</v>
      </c>
      <c r="B45" s="12" t="s">
        <v>18</v>
      </c>
      <c r="C45" s="13" t="s">
        <v>13</v>
      </c>
      <c r="D45" s="16">
        <v>29916.400000000001</v>
      </c>
      <c r="E45" s="16">
        <v>8643.1538600000003</v>
      </c>
      <c r="F45" s="17">
        <f t="shared" si="0"/>
        <v>28.891022516078134</v>
      </c>
      <c r="G45" s="4"/>
    </row>
    <row r="46" spans="1:7" x14ac:dyDescent="0.25">
      <c r="A46" s="6" t="s">
        <v>60</v>
      </c>
      <c r="B46" s="9" t="s">
        <v>19</v>
      </c>
      <c r="C46" s="10" t="s">
        <v>10</v>
      </c>
      <c r="D46" s="15">
        <v>138847.20300000001</v>
      </c>
      <c r="E46" s="15">
        <v>14616.642</v>
      </c>
      <c r="F46" s="20">
        <f t="shared" si="0"/>
        <v>10.527141839508282</v>
      </c>
      <c r="G46" s="4"/>
    </row>
    <row r="47" spans="1:7" outlineLevel="1" x14ac:dyDescent="0.25">
      <c r="A47" s="11" t="s">
        <v>61</v>
      </c>
      <c r="B47" s="12" t="s">
        <v>19</v>
      </c>
      <c r="C47" s="13" t="s">
        <v>11</v>
      </c>
      <c r="D47" s="16">
        <v>21276.400000000001</v>
      </c>
      <c r="E47" s="16">
        <v>12120.035</v>
      </c>
      <c r="F47" s="17">
        <f t="shared" si="0"/>
        <v>56.964688575134893</v>
      </c>
      <c r="G47" s="4"/>
    </row>
    <row r="48" spans="1:7" outlineLevel="1" x14ac:dyDescent="0.25">
      <c r="A48" s="11" t="s">
        <v>62</v>
      </c>
      <c r="B48" s="12" t="s">
        <v>19</v>
      </c>
      <c r="C48" s="13" t="s">
        <v>22</v>
      </c>
      <c r="D48" s="16">
        <v>113937.65300000001</v>
      </c>
      <c r="E48" s="16">
        <v>467.21165000000002</v>
      </c>
      <c r="F48" s="17">
        <f t="shared" si="0"/>
        <v>0.41005904343141064</v>
      </c>
      <c r="G48" s="4"/>
    </row>
    <row r="49" spans="1:7" outlineLevel="1" x14ac:dyDescent="0.25">
      <c r="A49" s="11" t="s">
        <v>64</v>
      </c>
      <c r="B49" s="12" t="s">
        <v>19</v>
      </c>
      <c r="C49" s="13" t="s">
        <v>12</v>
      </c>
      <c r="D49" s="16">
        <v>543</v>
      </c>
      <c r="E49" s="16">
        <v>542.97900000000004</v>
      </c>
      <c r="F49" s="17">
        <f t="shared" si="0"/>
        <v>99.996132596685101</v>
      </c>
      <c r="G49" s="4"/>
    </row>
    <row r="50" spans="1:7" outlineLevel="1" x14ac:dyDescent="0.25">
      <c r="A50" s="11" t="s">
        <v>63</v>
      </c>
      <c r="B50" s="12" t="s">
        <v>19</v>
      </c>
      <c r="C50" s="13" t="s">
        <v>14</v>
      </c>
      <c r="D50" s="16">
        <v>3090.15</v>
      </c>
      <c r="E50" s="16">
        <v>1486.41634</v>
      </c>
      <c r="F50" s="17">
        <f t="shared" si="0"/>
        <v>48.101753636554854</v>
      </c>
      <c r="G50" s="4"/>
    </row>
    <row r="51" spans="1:7" x14ac:dyDescent="0.25">
      <c r="A51" s="6" t="s">
        <v>65</v>
      </c>
      <c r="B51" s="9" t="s">
        <v>20</v>
      </c>
      <c r="C51" s="10" t="s">
        <v>10</v>
      </c>
      <c r="D51" s="15">
        <v>9700</v>
      </c>
      <c r="E51" s="15">
        <v>3432.7959599999999</v>
      </c>
      <c r="F51" s="20">
        <f t="shared" si="0"/>
        <v>35.38964907216495</v>
      </c>
      <c r="G51" s="4"/>
    </row>
    <row r="52" spans="1:7" outlineLevel="1" x14ac:dyDescent="0.25">
      <c r="A52" s="11" t="s">
        <v>66</v>
      </c>
      <c r="B52" s="12" t="s">
        <v>20</v>
      </c>
      <c r="C52" s="13" t="s">
        <v>11</v>
      </c>
      <c r="D52" s="16">
        <v>9700</v>
      </c>
      <c r="E52" s="16">
        <v>3432.7959599999999</v>
      </c>
      <c r="F52" s="17">
        <f t="shared" si="0"/>
        <v>35.38964907216495</v>
      </c>
      <c r="G52" s="4"/>
    </row>
    <row r="53" spans="1:7" ht="25.5" x14ac:dyDescent="0.25">
      <c r="A53" s="6" t="s">
        <v>67</v>
      </c>
      <c r="B53" s="9" t="s">
        <v>21</v>
      </c>
      <c r="C53" s="10" t="s">
        <v>10</v>
      </c>
      <c r="D53" s="15">
        <v>19590.537</v>
      </c>
      <c r="E53" s="15">
        <v>9833.5830000000005</v>
      </c>
      <c r="F53" s="20">
        <f t="shared" si="0"/>
        <v>50.195576568421785</v>
      </c>
      <c r="G53" s="4"/>
    </row>
    <row r="54" spans="1:7" ht="25.5" outlineLevel="1" x14ac:dyDescent="0.25">
      <c r="A54" s="11" t="s">
        <v>68</v>
      </c>
      <c r="B54" s="12" t="s">
        <v>21</v>
      </c>
      <c r="C54" s="13" t="s">
        <v>11</v>
      </c>
      <c r="D54" s="16">
        <v>8269</v>
      </c>
      <c r="E54" s="16">
        <v>4134.3959999999997</v>
      </c>
      <c r="F54" s="17">
        <f t="shared" si="0"/>
        <v>49.998742290482525</v>
      </c>
      <c r="G54" s="4"/>
    </row>
    <row r="55" spans="1:7" outlineLevel="1" x14ac:dyDescent="0.25">
      <c r="A55" s="11" t="s">
        <v>69</v>
      </c>
      <c r="B55" s="12" t="s">
        <v>21</v>
      </c>
      <c r="C55" s="13" t="s">
        <v>12</v>
      </c>
      <c r="D55" s="16">
        <v>11321.537</v>
      </c>
      <c r="E55" s="16">
        <v>5699.1869999999999</v>
      </c>
      <c r="F55" s="17">
        <f t="shared" si="0"/>
        <v>50.339339967709329</v>
      </c>
      <c r="G55" s="4"/>
    </row>
    <row r="56" spans="1:7" ht="12.75" customHeight="1" x14ac:dyDescent="0.25">
      <c r="A56" s="4"/>
      <c r="B56" s="4"/>
      <c r="C56" s="4"/>
      <c r="D56" s="4"/>
      <c r="E56" s="4"/>
      <c r="F56" s="4"/>
      <c r="G56" s="4"/>
    </row>
    <row r="57" spans="1:7" ht="12.75" customHeight="1" x14ac:dyDescent="0.25">
      <c r="A57" s="4"/>
      <c r="B57" s="4"/>
      <c r="C57" s="4"/>
      <c r="D57" s="4"/>
      <c r="E57" s="4"/>
      <c r="F57" s="4"/>
      <c r="G57" s="4"/>
    </row>
    <row r="58" spans="1:7" ht="17.25" customHeight="1" x14ac:dyDescent="0.25">
      <c r="A58" s="25" t="s">
        <v>25</v>
      </c>
      <c r="B58" s="25"/>
      <c r="C58" s="26"/>
      <c r="D58" s="26"/>
      <c r="E58" s="27"/>
      <c r="F58" s="27"/>
      <c r="G58" s="4"/>
    </row>
  </sheetData>
  <mergeCells count="15">
    <mergeCell ref="E1:F1"/>
    <mergeCell ref="B9:B10"/>
    <mergeCell ref="A58:F58"/>
    <mergeCell ref="D9:D10"/>
    <mergeCell ref="A4:F4"/>
    <mergeCell ref="A5:F5"/>
    <mergeCell ref="A6:F6"/>
    <mergeCell ref="F9:F10"/>
    <mergeCell ref="A1:D1"/>
    <mergeCell ref="A2:D2"/>
    <mergeCell ref="A7:E7"/>
    <mergeCell ref="A8:F8"/>
    <mergeCell ref="A9:A10"/>
    <mergeCell ref="C9:C10"/>
    <mergeCell ref="E9:E10"/>
  </mergeCells>
  <pageMargins left="0.98425196850393704" right="0.59055118110236227" top="0.78740157480314965" bottom="0.59055118110236227" header="0" footer="0"/>
  <pageSetup paperSize="9" scale="5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6.2022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Бояршинова (ДУМА)&lt;/VariantName&gt;&#10;  &lt;VariantLink&gt;253922806&lt;/VariantLink&gt;&#10;  &lt;ReportCode&gt;5703B57F1641446DA10B26D6656647&lt;/ReportCode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AC71543-22F7-4B47-A098-16AF91D79C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BOJARSHINOVA\Bud2</dc:creator>
  <cp:lastModifiedBy>User</cp:lastModifiedBy>
  <cp:lastPrinted>2022-08-03T05:28:42Z</cp:lastPrinted>
  <dcterms:created xsi:type="dcterms:W3CDTF">2022-07-18T08:42:30Z</dcterms:created>
  <dcterms:modified xsi:type="dcterms:W3CDTF">2022-08-08T11:52:34Z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Бояршинова (ДУМА).xlsx</vt:lpwstr>
  </property>
  <property fmtid="{D5CDD505-2E9C-101B-9397-08002B2CF9AE}" pid="4" name="Версия клиента">
    <vt:lpwstr>21.2.29.6080 (.NET 4.0)</vt:lpwstr>
  </property>
  <property fmtid="{D5CDD505-2E9C-101B-9397-08002B2CF9AE}" pid="5" name="Версия базы">
    <vt:lpwstr>21.2.2481.647022507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bks2022r</vt:lpwstr>
  </property>
  <property fmtid="{D5CDD505-2E9C-101B-9397-08002B2CF9AE}" pid="9" name="Пользователь">
    <vt:lpwstr>22бояршинова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