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без учета счетов бюджета" sheetId="2" r:id="rId1"/>
  </sheets>
  <definedNames>
    <definedName name="_xlnm._FilterDatabase" localSheetId="0" hidden="1">'без учета счетов бюджета'!$A$9:$F$199</definedName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D11" i="2" l="1"/>
  <c r="C11" i="2" l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11" i="2" l="1"/>
</calcChain>
</file>

<file path=xl/sharedStrings.xml><?xml version="1.0" encoding="utf-8"?>
<sst xmlns="http://schemas.openxmlformats.org/spreadsheetml/2006/main" count="390" uniqueCount="323">
  <si>
    <t/>
  </si>
  <si>
    <t>0000000000</t>
  </si>
  <si>
    <t>0100000000</t>
  </si>
  <si>
    <t>0100001000</t>
  </si>
  <si>
    <t>0100001040</t>
  </si>
  <si>
    <t>0100004000</t>
  </si>
  <si>
    <t>0100004010</t>
  </si>
  <si>
    <t>0100004100</t>
  </si>
  <si>
    <t>0100007010</t>
  </si>
  <si>
    <t>0100010000</t>
  </si>
  <si>
    <t>0100010010</t>
  </si>
  <si>
    <t>0100010030</t>
  </si>
  <si>
    <t>010001100A</t>
  </si>
  <si>
    <t>0100015000</t>
  </si>
  <si>
    <t>0100015080</t>
  </si>
  <si>
    <t>0100015490</t>
  </si>
  <si>
    <t>0100016000</t>
  </si>
  <si>
    <t>0100016070</t>
  </si>
  <si>
    <t>0100016094</t>
  </si>
  <si>
    <t>01000L5110</t>
  </si>
  <si>
    <t>01000N0820</t>
  </si>
  <si>
    <t>01000S5080</t>
  </si>
  <si>
    <t>01000S5490</t>
  </si>
  <si>
    <t>0200000000</t>
  </si>
  <si>
    <t>0200001000</t>
  </si>
  <si>
    <t>0200001040</t>
  </si>
  <si>
    <t>0200002000</t>
  </si>
  <si>
    <t>0200002010</t>
  </si>
  <si>
    <t>020000201Б</t>
  </si>
  <si>
    <t>0200002020</t>
  </si>
  <si>
    <t>0200003000</t>
  </si>
  <si>
    <t>0200003010</t>
  </si>
  <si>
    <t>0200004000</t>
  </si>
  <si>
    <t>0200004240</t>
  </si>
  <si>
    <t>0200004260</t>
  </si>
  <si>
    <t>020001100A</t>
  </si>
  <si>
    <t>0200013000</t>
  </si>
  <si>
    <t>0200013010</t>
  </si>
  <si>
    <t>0200015000</t>
  </si>
  <si>
    <t>0200015060</t>
  </si>
  <si>
    <t>0200015480</t>
  </si>
  <si>
    <t>0200016000</t>
  </si>
  <si>
    <t>0200016040</t>
  </si>
  <si>
    <t>0200016080</t>
  </si>
  <si>
    <t>0200016120</t>
  </si>
  <si>
    <t>0200016130</t>
  </si>
  <si>
    <t>0200016140</t>
  </si>
  <si>
    <t>0200016170</t>
  </si>
  <si>
    <t>0200017000</t>
  </si>
  <si>
    <t>0200017010</t>
  </si>
  <si>
    <t>0200017140</t>
  </si>
  <si>
    <t>0200053030</t>
  </si>
  <si>
    <t>02000L3040</t>
  </si>
  <si>
    <t>02000S5060</t>
  </si>
  <si>
    <t>02000S5480</t>
  </si>
  <si>
    <t>020E115460</t>
  </si>
  <si>
    <t>020E1S5460</t>
  </si>
  <si>
    <t>020E250970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</si>
  <si>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</si>
  <si>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</si>
  <si>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</si>
  <si>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</si>
  <si>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</si>
  <si>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</si>
  <si>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</si>
  <si>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</si>
  <si>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</si>
  <si>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0300004000</t>
  </si>
  <si>
    <t>0300004220</t>
  </si>
  <si>
    <t>0300004230</t>
  </si>
  <si>
    <t>0300004250</t>
  </si>
  <si>
    <t>0300010000</t>
  </si>
  <si>
    <t>0300010040</t>
  </si>
  <si>
    <t>0300010060</t>
  </si>
  <si>
    <t>030001100A</t>
  </si>
  <si>
    <t>0300015000</t>
  </si>
  <si>
    <t>0300015171</t>
  </si>
  <si>
    <t>0300015172</t>
  </si>
  <si>
    <t>0300016000</t>
  </si>
  <si>
    <t>0300016120</t>
  </si>
  <si>
    <t>0300016140</t>
  </si>
  <si>
    <t>03000L4670</t>
  </si>
  <si>
    <t>03000L4671</t>
  </si>
  <si>
    <t>03000L5190</t>
  </si>
  <si>
    <t>03000S5171</t>
  </si>
  <si>
    <t>03000S5172</t>
  </si>
  <si>
    <t>03000И5171</t>
  </si>
  <si>
    <t>03000И5172</t>
  </si>
  <si>
    <t>030A155190</t>
  </si>
  <si>
    <t>030A255190</t>
  </si>
  <si>
    <t>030A354530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</si>
  <si>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</si>
  <si>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</si>
  <si>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</si>
  <si>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</si>
  <si>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</si>
  <si>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</si>
  <si>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</si>
  <si>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0400004000</t>
  </si>
  <si>
    <t>0400004050</t>
  </si>
  <si>
    <t>0400004070</t>
  </si>
  <si>
    <t>0400010000</t>
  </si>
  <si>
    <t>0400010050</t>
  </si>
  <si>
    <t>0400010100</t>
  </si>
  <si>
    <t>040001100A</t>
  </si>
  <si>
    <t>0400015000</t>
  </si>
  <si>
    <t>0400015010</t>
  </si>
  <si>
    <t>0400016000</t>
  </si>
  <si>
    <t>0400016140</t>
  </si>
  <si>
    <t>0400017000</t>
  </si>
  <si>
    <t>0400017440</t>
  </si>
  <si>
    <t>04000L4970</t>
  </si>
  <si>
    <t>04000S5010</t>
  </si>
  <si>
    <t>040P515010</t>
  </si>
  <si>
    <t>040P550810</t>
  </si>
  <si>
    <t>040P5S5010</t>
  </si>
  <si>
    <t>0500000000</t>
  </si>
  <si>
    <t>0500001000</t>
  </si>
  <si>
    <t>0500001040</t>
  </si>
  <si>
    <t>0500005000</t>
  </si>
  <si>
    <t>0500009000</t>
  </si>
  <si>
    <t>0500010080</t>
  </si>
  <si>
    <t>050001100A</t>
  </si>
  <si>
    <t>0500012000</t>
  </si>
  <si>
    <t>0500016000</t>
  </si>
  <si>
    <t>0500016030</t>
  </si>
  <si>
    <t>0600000000</t>
  </si>
  <si>
    <t>0610000000</t>
  </si>
  <si>
    <t>0610003000</t>
  </si>
  <si>
    <t>0610003020</t>
  </si>
  <si>
    <t>0610007000</t>
  </si>
  <si>
    <t>0610007010</t>
  </si>
  <si>
    <t>0610010000</t>
  </si>
  <si>
    <t>0610010070</t>
  </si>
  <si>
    <t>061001100A</t>
  </si>
  <si>
    <t>0620000000</t>
  </si>
  <si>
    <t>0620004000</t>
  </si>
  <si>
    <t>0620004140</t>
  </si>
  <si>
    <t>0640000000</t>
  </si>
  <si>
    <t>0640010000</t>
  </si>
  <si>
    <t>0640010020</t>
  </si>
  <si>
    <t>0650000000</t>
  </si>
  <si>
    <t>0650010000</t>
  </si>
  <si>
    <t>0650010030</t>
  </si>
  <si>
    <t>0660000000</t>
  </si>
  <si>
    <t>0660015000</t>
  </si>
  <si>
    <t>0660015560</t>
  </si>
  <si>
    <t>06600S5560</t>
  </si>
  <si>
    <t>06Я0000000</t>
  </si>
  <si>
    <t>06Я0001000</t>
  </si>
  <si>
    <t>06Я0001010</t>
  </si>
  <si>
    <t>06Я0001040</t>
  </si>
  <si>
    <t>06Я0003000</t>
  </si>
  <si>
    <t>06Я0003010</t>
  </si>
  <si>
    <t>06Я0003030</t>
  </si>
  <si>
    <t>06Я0004000</t>
  </si>
  <si>
    <t>06Я0004180</t>
  </si>
  <si>
    <t>06Я0008000</t>
  </si>
  <si>
    <t>06Я0010000</t>
  </si>
  <si>
    <t>06Я0010020</t>
  </si>
  <si>
    <t>06Я0010030</t>
  </si>
  <si>
    <t>06Я001100A</t>
  </si>
  <si>
    <t>06Я0016000</t>
  </si>
  <si>
    <t>06Я0016010</t>
  </si>
  <si>
    <t>06Я0016040</t>
  </si>
  <si>
    <t>06Я0016050</t>
  </si>
  <si>
    <t>06Я0016060</t>
  </si>
  <si>
    <t>06Я0016160</t>
  </si>
  <si>
    <t>06Я0051200</t>
  </si>
  <si>
    <t>0700000000</t>
  </si>
  <si>
    <t>0710000000</t>
  </si>
  <si>
    <t>0710004000</t>
  </si>
  <si>
    <t>0710004150</t>
  </si>
  <si>
    <t>0720000000</t>
  </si>
  <si>
    <t>0720004000</t>
  </si>
  <si>
    <t>0720004190</t>
  </si>
  <si>
    <t>0730000000</t>
  </si>
  <si>
    <t>0730004000</t>
  </si>
  <si>
    <t>0730004200</t>
  </si>
  <si>
    <t>07Я0000000</t>
  </si>
  <si>
    <t>07Я0004000</t>
  </si>
  <si>
    <t>07Я0004210</t>
  </si>
  <si>
    <t>07Я0010090</t>
  </si>
  <si>
    <t>9900000000</t>
  </si>
  <si>
    <t>9900001000</t>
  </si>
  <si>
    <t>9900001040</t>
  </si>
  <si>
    <t>990001100A</t>
  </si>
  <si>
    <t>Всего расходов</t>
  </si>
  <si>
    <t>Приложение № 3 к отчету</t>
  </si>
  <si>
    <t>РАСПРЕДЕЛЕНИЕ</t>
  </si>
  <si>
    <t xml:space="preserve"> бюджетных ассигнований по целевым статьям (муниципальным программам и </t>
  </si>
  <si>
    <t>непрограммным направлениям деятельности) классификации расходов бюджетов</t>
  </si>
  <si>
    <t xml:space="preserve">за 1 полугодие 2022 года </t>
  </si>
  <si>
    <t>Наименование расходов</t>
  </si>
  <si>
    <t>Целевая статья</t>
  </si>
  <si>
    <t>Утверждено сводной бюджетной росписью                (тыс. рублей)</t>
  </si>
  <si>
    <t>Процент исполнения (%)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</si>
  <si>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</si>
  <si>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</si>
  <si>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</si>
  <si>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</si>
  <si>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</si>
  <si>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Мероприятия в сфере дорожной деятельности</t>
  </si>
  <si>
    <t>Резервные фонды местных администраций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</si>
  <si>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</si>
  <si>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</si>
  <si>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</si>
  <si>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</si>
  <si>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</si>
  <si>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</si>
  <si>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Реализация мероприятий, направленных на подготовку систем коммунальной инфраструктуры к работе в осенне-зимний период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</si>
  <si>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</si>
  <si>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</si>
  <si>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по администрированию</t>
  </si>
  <si>
    <t>Проведение комплексных кадастровых работ</t>
  </si>
  <si>
    <t xml:space="preserve"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		</t>
  </si>
  <si>
    <t xml:space="preserve"> Осуществление дорожной деятельности в отношении автомобильных дорог общего пользования местного значения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</si>
  <si>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</si>
  <si>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Муниципальная программа Омутнинского района "Развитие образования Омутнинского района Кировской области"</t>
  </si>
  <si>
    <t>Финансовое обеспечение деятельности муниципальных учреждений</t>
  </si>
  <si>
    <t>Образовательные учреждения</t>
  </si>
  <si>
    <t>Расходы за счет средств местного бюджета</t>
  </si>
  <si>
    <t>Учреждения дополнительного образования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</si>
  <si>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</si>
  <si>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</si>
  <si>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Мероприятия по профилактике безопасности дорожного движения</t>
  </si>
  <si>
    <t>Поддержка малого и среднего предпринимательства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</si>
  <si>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</si>
  <si>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Выплаты отдельным категориям граждан</t>
  </si>
  <si>
    <t>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</si>
  <si>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</si>
  <si>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</si>
  <si>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</si>
  <si>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</si>
  <si>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</si>
  <si>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</si>
  <si>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Возмещение расходов, связанных с предоставлением 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</si>
  <si>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</si>
  <si>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</si>
  <si>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</si>
  <si>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</si>
  <si>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</si>
  <si>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</si>
  <si>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</si>
  <si>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</si>
  <si>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</si>
  <si>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</si>
  <si>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</si>
  <si>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Муниципальная программа Омутнинского района "Развитие культуры Омутнинского района Кировской области"</t>
  </si>
  <si>
    <t>Дворцы, дома и другие учреждения культуры</t>
  </si>
  <si>
    <t>Библиотеки</t>
  </si>
  <si>
    <t>Финансовое обеспечение обслуживающего персонала учреждений культуры</t>
  </si>
  <si>
    <t>Оказание поддержки общественным организациям ветеранов</t>
  </si>
  <si>
    <t>Оказание поддержки общественным организациям инвалидов</t>
  </si>
  <si>
    <t>Оказание поддержки общественным организациям слепых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</si>
  <si>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</si>
  <si>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</si>
  <si>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Софинансирование расходных обязательств. возникающих при выполнении полномочий органов местного самоуправления по вопросам местного значения</t>
  </si>
  <si>
    <t>Инициативные проекты по развитию общественной инфраструктуры муниципальных образований Кировской области ("Библиотека -... это джаз! Не игра с листа, а импровизация", капитальный ремонт в помещениях Центральной межпоселенческой библиотеки им. А.Л. Алейнова, ул. Воровского, д. 13, г. Омутнинск)</t>
  </si>
  <si>
    <t>Инициативные проекты по развитию общественной инфраструктуры муниципальных образований Кировской области ("Зрительный зал - сердце Дома культуры", частичный капиталь-ный ремонт Песковского Дома культуры - филиала Муниципального бюджетного учреждения культуры "Централизованная клубная система", ул. Ленина, д. 77, пос. Песковка)</t>
  </si>
  <si>
    <t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</si>
  <si>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</si>
  <si>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Финансовое обеспечение расходных обязательств, направленных на достижение результатов регионального проекта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</si>
  <si>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</si>
  <si>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Софинансирование инициативных проектов по развитию общественной инфраструктуры муниципальных образований Кировской области ("Библиотека -... это джаз! Не игра с листа, а импровизация", капитальный ремонт в помещениях Центральной межпоселенческой библиотеки им. А.Л. Алейнова, ул. Воровского, д. 13, г. Омутнинск)</t>
  </si>
  <si>
    <t>Софинансирование инициативных проектов по развитию общественной инфраструктуры муниципальных образований Кировской области ("Зрительный зал - сердце Дома культуры", частичный капитальный ремонт Песковского Дома культуры - филиала Муниципального бюджетного учреждения культуры "Централизованная клубная система", ул. Ленина, д. 77, пос. Песковка)</t>
  </si>
  <si>
    <t>Софинансирование инициативных проектов по развитию общественной инфраструктуры муниципальных образований Кировской области за счет средств инициативных платежей ("Библиотека -... это джаз! Не игра с листа, а импровизация", капитальный ремонт в помещениях Центральной межпоселенческой библиотеки им. А.Л. Алейнова, ул. Воровского, д. 13, г. Омутнинск)</t>
  </si>
  <si>
    <t>Софинансирование инициативных проектов по развитию общественной инфраструктуры муниципальных образований Кировской области за счет средств инициативных платежей ("Зрительный зал - сердце Дома культуры", частичный капитальный ремонт Песковского Дома культуры - филиала Муниципального бюджетного учреждения культуры "Централизованная клубная система", ул. Ленина, д. 77, пос. Песковка)</t>
  </si>
  <si>
    <t>Государственная поддержка отрасли культуры</t>
  </si>
  <si>
    <t>Создание виртуальных концертных залов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</si>
  <si>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</si>
  <si>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Учреждения в области физической культуры и массового спорта</t>
  </si>
  <si>
    <t>Мероприятия в области физической культуры и спорта</t>
  </si>
  <si>
    <t>Мероприятия в сфере  молодежной политики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</si>
  <si>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</si>
  <si>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</si>
  <si>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Государственной программы Кировской области "Развитие физической культуры и спорта"</t>
  </si>
  <si>
    <t>Финансовая поддержка детско-юношеского спорта</t>
  </si>
  <si>
    <t>Реализация мероприятий по обеспечению жильем молодых семей</t>
  </si>
  <si>
    <t>Софинансирование мероприятий, направленных на реализацию государственной программы Кировской области "Развитие физической культуры и спорта"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</si>
  <si>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</si>
  <si>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Софинансирование мероприятий, направленных на реализацию Государственной программы Кировской области "Развитие физической культуры и спорта"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</si>
  <si>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</si>
  <si>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муниципального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</si>
  <si>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</si>
  <si>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</si>
  <si>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бюджета муниципального района</t>
  </si>
  <si>
    <t>Расчет и предоставление дотаций бюджетам поселений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</si>
  <si>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</si>
  <si>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</si>
  <si>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</si>
  <si>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Резервные фонды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</si>
  <si>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</si>
  <si>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t>
  </si>
  <si>
    <t>Поддержка автомобильного транспорта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</si>
  <si>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</si>
  <si>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</si>
  <si>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</si>
  <si>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</si>
  <si>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Подготовка и повышение квалификации лиц, замещающих муниципальные должности, и муниципальных служащих</t>
  </si>
  <si>
    <t>Мероприятия, не вошедшие в подпрограммы</t>
  </si>
  <si>
    <t>Глава муниципального образования</t>
  </si>
  <si>
    <t>Реализация других функций органов местного самоуправления, связанных с муниципальным управлением</t>
  </si>
  <si>
    <t>Природоохранные мероприятия</t>
  </si>
  <si>
    <t>Пенсия за выслугу лет муниципальным служащим, доплаты к пенсии лицам, замещавшим муниципальные должности</t>
  </si>
  <si>
    <t>Пенсионное обеспечение</t>
  </si>
  <si>
    <t>Хранение,комплектование, учет и использование архивных документов</t>
  </si>
  <si>
    <t>Создание и деятельность в муниципальных образованиях административных комиссий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</si>
  <si>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</si>
  <si>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</si>
  <si>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</si>
  <si>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"Профилактика правонарушений и преступлений, противодействие экстремизму и терроризму в Омутнинском районе"</t>
  </si>
  <si>
    <t>Подпрограмма "Профилактика безнадзорности и правонарушений несовершеннолетних на территории Омутнинского района на 2021-2025 годы"</t>
  </si>
  <si>
    <t>Мероприятия по профилактике безнадзорности и правонарушений несовершеннолетних</t>
  </si>
  <si>
    <t>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t>
  </si>
  <si>
    <t>Профилактика употребления наркотических, психотропных и одурманивающих веществ</t>
  </si>
  <si>
    <t>Подпрограмма "Снижение масштабов злоупотребления алкогольной продукцией и профилактике алкоголизма на территории Омутнинского района на 2021-2025 годы"</t>
  </si>
  <si>
    <t>Мероприятия по профилактике пьянства и алкоголизма и по пропаганде здорового образа жизни</t>
  </si>
  <si>
    <t>Оказание поддержки общественным организациям по охране общественного порядка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</si>
  <si>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</si>
  <si>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</si>
  <si>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_________________</t>
  </si>
  <si>
    <t>Исполнено за 1 полугодие 2022 года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</si>
</sst>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charset val="204"/>
    </font>
    <font>
      <b/>
      <i/>
      <sz val="10"/>
      <color rgb="FF000000"/>
      <name val="Arial Cyr"/>
      <charset val="204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3" fillId="0" borderId="2" xfId="7" applyNumberFormat="1" applyProtection="1">
      <alignment vertical="top" wrapText="1"/>
    </xf>
    <xf numFmtId="16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1" fontId="7" fillId="0" borderId="2" xfId="8" applyNumberFormat="1" applyFont="1" applyProtection="1">
      <alignment horizontal="center" vertical="top" shrinkToFit="1"/>
    </xf>
    <xf numFmtId="164" fontId="3" fillId="5" borderId="2" xfId="9" applyNumberFormat="1" applyFill="1" applyProtection="1">
      <alignment horizontal="right" vertical="top" shrinkToFit="1"/>
    </xf>
    <xf numFmtId="4" fontId="3" fillId="5" borderId="2" xfId="10" applyNumberFormat="1" applyFill="1" applyProtection="1">
      <alignment horizontal="right" vertical="top" shrinkToFit="1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10" fillId="0" borderId="2" xfId="7" applyNumberFormat="1" applyFont="1" applyProtection="1">
      <alignment vertical="top" wrapText="1"/>
    </xf>
    <xf numFmtId="1" fontId="10" fillId="0" borderId="2" xfId="8" applyNumberFormat="1" applyFont="1" applyProtection="1">
      <alignment horizontal="center" vertical="top" shrinkToFit="1"/>
    </xf>
    <xf numFmtId="164" fontId="10" fillId="5" borderId="2" xfId="9" applyNumberFormat="1" applyFont="1" applyFill="1" applyProtection="1">
      <alignment horizontal="right" vertical="top" shrinkToFit="1"/>
    </xf>
    <xf numFmtId="4" fontId="10" fillId="5" borderId="2" xfId="10" applyNumberFormat="1" applyFont="1" applyFill="1" applyProtection="1">
      <alignment horizontal="right" vertical="top" shrinkToFit="1"/>
    </xf>
    <xf numFmtId="0" fontId="7" fillId="0" borderId="2" xfId="7" applyNumberFormat="1" applyFont="1" applyProtection="1">
      <alignment vertical="top" wrapText="1"/>
    </xf>
    <xf numFmtId="164" fontId="7" fillId="5" borderId="2" xfId="9" applyNumberFormat="1" applyFont="1" applyFill="1" applyProtection="1">
      <alignment horizontal="right" vertical="top" shrinkToFit="1"/>
    </xf>
    <xf numFmtId="4" fontId="7" fillId="5" borderId="2" xfId="10" applyNumberFormat="1" applyFont="1" applyFill="1" applyProtection="1">
      <alignment horizontal="right" vertical="top" shrinkToFit="1"/>
    </xf>
    <xf numFmtId="0" fontId="11" fillId="0" borderId="2" xfId="7" applyNumberFormat="1" applyFont="1" applyProtection="1">
      <alignment vertical="top" wrapText="1"/>
    </xf>
    <xf numFmtId="1" fontId="11" fillId="0" borderId="2" xfId="8" applyNumberFormat="1" applyFont="1" applyProtection="1">
      <alignment horizontal="center" vertical="top" shrinkToFit="1"/>
    </xf>
    <xf numFmtId="164" fontId="11" fillId="5" borderId="2" xfId="9" applyNumberFormat="1" applyFont="1" applyFill="1" applyProtection="1">
      <alignment horizontal="right" vertical="top" shrinkToFit="1"/>
    </xf>
    <xf numFmtId="4" fontId="11" fillId="5" borderId="2" xfId="10" applyNumberFormat="1" applyFont="1" applyFill="1" applyProtection="1">
      <alignment horizontal="right" vertical="top" shrinkToFit="1"/>
    </xf>
    <xf numFmtId="0" fontId="1" fillId="0" borderId="1" xfId="14" applyNumberFormat="1" applyAlignment="1" applyProtection="1">
      <alignment horizontal="center" wrapText="1"/>
    </xf>
    <xf numFmtId="0" fontId="1" fillId="0" borderId="1" xfId="14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23" applyNumberFormat="1" applyFont="1" applyFill="1" applyBorder="1" applyAlignment="1" applyProtection="1">
      <alignment horizontal="center" vertical="center" wrapText="1"/>
    </xf>
    <xf numFmtId="0" fontId="8" fillId="0" borderId="2" xfId="23" applyNumberFormat="1" applyFont="1" applyFill="1" applyBorder="1" applyAlignment="1">
      <alignment horizontal="center" vertical="center" wrapText="1"/>
    </xf>
    <xf numFmtId="0" fontId="8" fillId="0" borderId="1" xfId="2" applyNumberFormat="1" applyFont="1" applyAlignment="1" applyProtection="1">
      <alignment horizontal="left"/>
    </xf>
    <xf numFmtId="0" fontId="2" fillId="0" borderId="1" xfId="1" applyNumberFormat="1" applyFont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" xfId="3" applyNumberFormat="1" applyAlignment="1" applyProtection="1">
      <alignment horizontal="center" wrapText="1"/>
    </xf>
    <xf numFmtId="0" fontId="2" fillId="0" borderId="1" xfId="3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>
      <alignment horizontal="center" vertical="center" wrapText="1"/>
    </xf>
    <xf numFmtId="0" fontId="9" fillId="6" borderId="5" xfId="22" applyNumberFormat="1" applyFont="1" applyFill="1" applyBorder="1" applyAlignment="1" applyProtection="1">
      <alignment horizontal="center" vertical="center" wrapText="1"/>
      <protection locked="0"/>
    </xf>
    <xf numFmtId="4" fontId="9" fillId="6" borderId="3" xfId="22" applyFont="1" applyFill="1" applyBorder="1" applyAlignme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showGridLines="0" tabSelected="1" zoomScaleSheetLayoutView="100" workbookViewId="0">
      <selection activeCell="D11" sqref="D11"/>
    </sheetView>
  </sheetViews>
  <sheetFormatPr defaultRowHeight="15" outlineLevelRow="5" x14ac:dyDescent="0.25"/>
  <cols>
    <col min="1" max="1" width="79.42578125" style="1" customWidth="1"/>
    <col min="2" max="2" width="13.7109375" style="1" customWidth="1"/>
    <col min="3" max="3" width="14.7109375" style="1" customWidth="1"/>
    <col min="4" max="4" width="14.5703125" style="1" customWidth="1"/>
    <col min="5" max="5" width="11.7109375" style="1" customWidth="1"/>
    <col min="6" max="6" width="9.140625" style="1" hidden="1"/>
    <col min="7" max="7" width="9.140625" style="1" customWidth="1"/>
    <col min="8" max="16384" width="9.140625" style="1"/>
  </cols>
  <sheetData>
    <row r="1" spans="1:7" ht="15.75" x14ac:dyDescent="0.25">
      <c r="A1" s="10"/>
      <c r="B1" s="11"/>
      <c r="C1" s="28" t="s">
        <v>188</v>
      </c>
      <c r="D1" s="28"/>
      <c r="E1" s="28"/>
      <c r="F1" s="2"/>
      <c r="G1" s="2"/>
    </row>
    <row r="2" spans="1:7" ht="15.2" customHeight="1" x14ac:dyDescent="0.25">
      <c r="A2" s="37"/>
      <c r="B2" s="38"/>
      <c r="C2" s="38"/>
      <c r="D2" s="2"/>
      <c r="E2" s="2"/>
      <c r="F2" s="2"/>
      <c r="G2" s="2"/>
    </row>
    <row r="3" spans="1:7" ht="15.2" customHeight="1" x14ac:dyDescent="0.25">
      <c r="A3" s="29" t="s">
        <v>189</v>
      </c>
      <c r="B3" s="30"/>
      <c r="C3" s="30"/>
      <c r="D3" s="30"/>
      <c r="E3" s="30"/>
      <c r="F3" s="2"/>
      <c r="G3" s="2"/>
    </row>
    <row r="4" spans="1:7" ht="15.95" customHeight="1" x14ac:dyDescent="0.25">
      <c r="A4" s="31" t="s">
        <v>190</v>
      </c>
      <c r="B4" s="32"/>
      <c r="C4" s="32"/>
      <c r="D4" s="32"/>
      <c r="E4" s="25"/>
      <c r="F4" s="3"/>
      <c r="G4" s="2"/>
    </row>
    <row r="5" spans="1:7" ht="15.95" customHeight="1" x14ac:dyDescent="0.25">
      <c r="A5" s="31" t="s">
        <v>191</v>
      </c>
      <c r="B5" s="25"/>
      <c r="C5" s="25"/>
      <c r="D5" s="25"/>
      <c r="E5" s="25"/>
      <c r="F5" s="3"/>
      <c r="G5" s="2"/>
    </row>
    <row r="6" spans="1:7" ht="15.95" customHeight="1" x14ac:dyDescent="0.25">
      <c r="A6" s="31" t="s">
        <v>192</v>
      </c>
      <c r="B6" s="25"/>
      <c r="C6" s="25"/>
      <c r="D6" s="25"/>
      <c r="E6" s="25"/>
      <c r="F6" s="3"/>
      <c r="G6" s="2"/>
    </row>
    <row r="7" spans="1:7" ht="15.75" customHeight="1" x14ac:dyDescent="0.25">
      <c r="A7" s="39"/>
      <c r="B7" s="40"/>
      <c r="C7" s="40"/>
      <c r="D7" s="40"/>
      <c r="E7" s="3"/>
      <c r="F7" s="3"/>
      <c r="G7" s="2"/>
    </row>
    <row r="8" spans="1:7" ht="12.75" customHeight="1" x14ac:dyDescent="0.25">
      <c r="A8" s="41"/>
      <c r="B8" s="42"/>
      <c r="C8" s="42"/>
      <c r="D8" s="42"/>
      <c r="E8" s="42"/>
      <c r="F8" s="42"/>
      <c r="G8" s="2"/>
    </row>
    <row r="9" spans="1:7" ht="38.25" customHeight="1" x14ac:dyDescent="0.25">
      <c r="A9" s="43" t="s">
        <v>193</v>
      </c>
      <c r="B9" s="43" t="s">
        <v>194</v>
      </c>
      <c r="C9" s="26" t="s">
        <v>195</v>
      </c>
      <c r="D9" s="45" t="s">
        <v>322</v>
      </c>
      <c r="E9" s="33" t="s">
        <v>196</v>
      </c>
      <c r="F9" s="35" t="s">
        <v>0</v>
      </c>
      <c r="G9" s="2"/>
    </row>
    <row r="10" spans="1:7" ht="55.5" customHeight="1" x14ac:dyDescent="0.25">
      <c r="A10" s="44"/>
      <c r="B10" s="44"/>
      <c r="C10" s="27"/>
      <c r="D10" s="46"/>
      <c r="E10" s="34"/>
      <c r="F10" s="36"/>
      <c r="G10" s="2"/>
    </row>
    <row r="11" spans="1:7" x14ac:dyDescent="0.25">
      <c r="A11" s="4" t="s">
        <v>187</v>
      </c>
      <c r="B11" s="7" t="s">
        <v>1</v>
      </c>
      <c r="C11" s="8">
        <f>C12+C33+C69+C103+C128+C138+C182+C196</f>
        <v>963646.67699999979</v>
      </c>
      <c r="D11" s="8">
        <f>D12+D33+D69+D103+D128+D138+D182+D196</f>
        <v>452649.99120000005</v>
      </c>
      <c r="E11" s="9">
        <f>D11/C11*100</f>
        <v>46.97260956777005</v>
      </c>
      <c r="F11" s="5">
        <v>0</v>
      </c>
      <c r="G11" s="2"/>
    </row>
    <row r="12" spans="1:7" ht="38.25" outlineLevel="1" x14ac:dyDescent="0.25">
      <c r="A12" s="4" t="s">
        <v>197</v>
      </c>
      <c r="B12" s="7" t="s">
        <v>2</v>
      </c>
      <c r="C12" s="8">
        <v>50732.51</v>
      </c>
      <c r="D12" s="8">
        <v>13830.77054</v>
      </c>
      <c r="E12" s="9">
        <f t="shared" ref="E12:E54" si="0">D12/C12*100</f>
        <v>27.262145200385312</v>
      </c>
      <c r="F12" s="5">
        <v>0</v>
      </c>
      <c r="G12" s="2"/>
    </row>
    <row r="13" spans="1:7" ht="25.5" outlineLevel="3" x14ac:dyDescent="0.25">
      <c r="A13" s="12" t="s">
        <v>198</v>
      </c>
      <c r="B13" s="13" t="s">
        <v>3</v>
      </c>
      <c r="C13" s="14">
        <v>453.4</v>
      </c>
      <c r="D13" s="14">
        <v>202.25129999999999</v>
      </c>
      <c r="E13" s="15">
        <f t="shared" si="0"/>
        <v>44.607697397441555</v>
      </c>
      <c r="F13" s="5">
        <v>0</v>
      </c>
      <c r="G13" s="2"/>
    </row>
    <row r="14" spans="1:7" outlineLevel="4" x14ac:dyDescent="0.25">
      <c r="A14" s="12" t="s">
        <v>199</v>
      </c>
      <c r="B14" s="13" t="s">
        <v>4</v>
      </c>
      <c r="C14" s="14">
        <v>453.4</v>
      </c>
      <c r="D14" s="14">
        <v>202.25129999999999</v>
      </c>
      <c r="E14" s="15">
        <f t="shared" si="0"/>
        <v>44.607697397441555</v>
      </c>
      <c r="F14" s="5">
        <v>0</v>
      </c>
      <c r="G14" s="2"/>
    </row>
    <row r="15" spans="1:7" outlineLevel="3" x14ac:dyDescent="0.25">
      <c r="A15" s="12" t="s">
        <v>200</v>
      </c>
      <c r="B15" s="13" t="s">
        <v>5</v>
      </c>
      <c r="C15" s="14">
        <v>11628.262000000001</v>
      </c>
      <c r="D15" s="14">
        <v>3052.74541</v>
      </c>
      <c r="E15" s="15">
        <f t="shared" si="0"/>
        <v>26.25280897523637</v>
      </c>
      <c r="F15" s="5">
        <v>0</v>
      </c>
      <c r="G15" s="2"/>
    </row>
    <row r="16" spans="1:7" outlineLevel="4" x14ac:dyDescent="0.25">
      <c r="A16" s="12" t="s">
        <v>201</v>
      </c>
      <c r="B16" s="13" t="s">
        <v>6</v>
      </c>
      <c r="C16" s="14">
        <v>8315.2029999999995</v>
      </c>
      <c r="D16" s="14">
        <v>3044.8816700000002</v>
      </c>
      <c r="E16" s="15">
        <f t="shared" si="0"/>
        <v>36.618248165438658</v>
      </c>
      <c r="F16" s="5">
        <v>0</v>
      </c>
      <c r="G16" s="2"/>
    </row>
    <row r="17" spans="1:7" outlineLevel="4" x14ac:dyDescent="0.25">
      <c r="A17" s="12" t="s">
        <v>202</v>
      </c>
      <c r="B17" s="13" t="s">
        <v>7</v>
      </c>
      <c r="C17" s="14">
        <v>3313.0590000000002</v>
      </c>
      <c r="D17" s="14">
        <v>7.86374</v>
      </c>
      <c r="E17" s="15">
        <f t="shared" si="0"/>
        <v>0.23735586960570276</v>
      </c>
      <c r="F17" s="5">
        <v>0</v>
      </c>
      <c r="G17" s="2"/>
    </row>
    <row r="18" spans="1:7" outlineLevel="4" x14ac:dyDescent="0.25">
      <c r="A18" s="12" t="s">
        <v>203</v>
      </c>
      <c r="B18" s="13" t="s">
        <v>8</v>
      </c>
      <c r="C18" s="14">
        <v>287.49</v>
      </c>
      <c r="D18" s="14">
        <v>287.49</v>
      </c>
      <c r="E18" s="15">
        <f t="shared" si="0"/>
        <v>100</v>
      </c>
      <c r="F18" s="5">
        <v>0</v>
      </c>
      <c r="G18" s="2"/>
    </row>
    <row r="19" spans="1:7" ht="25.5" outlineLevel="3" x14ac:dyDescent="0.25">
      <c r="A19" s="12" t="s">
        <v>204</v>
      </c>
      <c r="B19" s="13" t="s">
        <v>9</v>
      </c>
      <c r="C19" s="14">
        <v>400.2</v>
      </c>
      <c r="D19" s="14">
        <v>98.734399999999994</v>
      </c>
      <c r="E19" s="15">
        <f t="shared" si="0"/>
        <v>24.671264367816089</v>
      </c>
      <c r="F19" s="5">
        <v>0</v>
      </c>
      <c r="G19" s="2"/>
    </row>
    <row r="20" spans="1:7" ht="25.5" outlineLevel="4" x14ac:dyDescent="0.25">
      <c r="A20" s="12" t="s">
        <v>205</v>
      </c>
      <c r="B20" s="13" t="s">
        <v>10</v>
      </c>
      <c r="C20" s="14">
        <v>375.6</v>
      </c>
      <c r="D20" s="14">
        <v>97.162400000000005</v>
      </c>
      <c r="E20" s="15">
        <f t="shared" si="0"/>
        <v>25.868583599574013</v>
      </c>
      <c r="F20" s="5">
        <v>0</v>
      </c>
      <c r="G20" s="2"/>
    </row>
    <row r="21" spans="1:7" ht="165.75" outlineLevel="4" x14ac:dyDescent="0.25">
      <c r="A21" s="12" t="s">
        <v>206</v>
      </c>
      <c r="B21" s="13" t="s">
        <v>11</v>
      </c>
      <c r="C21" s="14">
        <v>24.6</v>
      </c>
      <c r="D21" s="14">
        <v>1.5720000000000001</v>
      </c>
      <c r="E21" s="15">
        <f t="shared" si="0"/>
        <v>6.3902439024390247</v>
      </c>
      <c r="F21" s="5">
        <v>0</v>
      </c>
      <c r="G21" s="2"/>
    </row>
    <row r="22" spans="1:7" outlineLevel="4" x14ac:dyDescent="0.25">
      <c r="A22" s="12" t="s">
        <v>207</v>
      </c>
      <c r="B22" s="13" t="s">
        <v>12</v>
      </c>
      <c r="C22" s="14">
        <v>1915.5</v>
      </c>
      <c r="D22" s="14">
        <v>1915.5</v>
      </c>
      <c r="E22" s="15">
        <f t="shared" si="0"/>
        <v>100</v>
      </c>
      <c r="F22" s="5">
        <v>0</v>
      </c>
      <c r="G22" s="2"/>
    </row>
    <row r="23" spans="1:7" ht="25.5" outlineLevel="3" x14ac:dyDescent="0.25">
      <c r="A23" s="12" t="s">
        <v>208</v>
      </c>
      <c r="B23" s="13" t="s">
        <v>13</v>
      </c>
      <c r="C23" s="14">
        <v>20937.23</v>
      </c>
      <c r="D23" s="14">
        <v>5319.4560000000001</v>
      </c>
      <c r="E23" s="15">
        <f t="shared" si="0"/>
        <v>25.406684647396048</v>
      </c>
      <c r="F23" s="5">
        <v>0</v>
      </c>
      <c r="G23" s="2"/>
    </row>
    <row r="24" spans="1:7" ht="25.5" outlineLevel="4" x14ac:dyDescent="0.25">
      <c r="A24" s="12" t="s">
        <v>209</v>
      </c>
      <c r="B24" s="13" t="s">
        <v>14</v>
      </c>
      <c r="C24" s="14">
        <v>20627.7</v>
      </c>
      <c r="D24" s="14">
        <v>5012.9880000000003</v>
      </c>
      <c r="E24" s="15">
        <f t="shared" si="0"/>
        <v>24.302214982765893</v>
      </c>
      <c r="F24" s="5">
        <v>0</v>
      </c>
      <c r="G24" s="2"/>
    </row>
    <row r="25" spans="1:7" ht="25.5" outlineLevel="4" x14ac:dyDescent="0.25">
      <c r="A25" s="12" t="s">
        <v>210</v>
      </c>
      <c r="B25" s="13" t="s">
        <v>15</v>
      </c>
      <c r="C25" s="14">
        <v>309.52999999999997</v>
      </c>
      <c r="D25" s="14">
        <v>306.46800000000002</v>
      </c>
      <c r="E25" s="15">
        <f t="shared" si="0"/>
        <v>99.010758246373555</v>
      </c>
      <c r="F25" s="5">
        <v>0</v>
      </c>
      <c r="G25" s="2"/>
    </row>
    <row r="26" spans="1:7" ht="38.25" outlineLevel="3" x14ac:dyDescent="0.25">
      <c r="A26" s="12" t="s">
        <v>211</v>
      </c>
      <c r="B26" s="13" t="s">
        <v>16</v>
      </c>
      <c r="C26" s="14">
        <v>83.3</v>
      </c>
      <c r="D26" s="14">
        <v>0</v>
      </c>
      <c r="E26" s="15">
        <f t="shared" si="0"/>
        <v>0</v>
      </c>
      <c r="F26" s="5">
        <v>0</v>
      </c>
      <c r="G26" s="2"/>
    </row>
    <row r="27" spans="1:7" outlineLevel="4" x14ac:dyDescent="0.25">
      <c r="A27" s="12" t="s">
        <v>212</v>
      </c>
      <c r="B27" s="13" t="s">
        <v>17</v>
      </c>
      <c r="C27" s="14">
        <v>15</v>
      </c>
      <c r="D27" s="14">
        <v>0</v>
      </c>
      <c r="E27" s="15">
        <f t="shared" si="0"/>
        <v>0</v>
      </c>
      <c r="F27" s="5">
        <v>0</v>
      </c>
      <c r="G27" s="2"/>
    </row>
    <row r="28" spans="1:7" outlineLevel="4" x14ac:dyDescent="0.25">
      <c r="A28" s="12" t="s">
        <v>213</v>
      </c>
      <c r="B28" s="13" t="s">
        <v>18</v>
      </c>
      <c r="C28" s="14">
        <v>68.3</v>
      </c>
      <c r="D28" s="14">
        <v>0</v>
      </c>
      <c r="E28" s="15">
        <f t="shared" si="0"/>
        <v>0</v>
      </c>
      <c r="F28" s="5">
        <v>0</v>
      </c>
      <c r="G28" s="2"/>
    </row>
    <row r="29" spans="1:7" outlineLevel="4" x14ac:dyDescent="0.25">
      <c r="A29" s="12" t="s">
        <v>214</v>
      </c>
      <c r="B29" s="13" t="s">
        <v>19</v>
      </c>
      <c r="C29" s="14">
        <v>232.2</v>
      </c>
      <c r="D29" s="14">
        <v>0</v>
      </c>
      <c r="E29" s="15">
        <f t="shared" si="0"/>
        <v>0</v>
      </c>
      <c r="F29" s="5">
        <v>0</v>
      </c>
      <c r="G29" s="2"/>
    </row>
    <row r="30" spans="1:7" ht="51" outlineLevel="4" x14ac:dyDescent="0.25">
      <c r="A30" s="12" t="s">
        <v>215</v>
      </c>
      <c r="B30" s="13" t="s">
        <v>20</v>
      </c>
      <c r="C30" s="14">
        <v>13652.4</v>
      </c>
      <c r="D30" s="14">
        <v>2447.4328700000001</v>
      </c>
      <c r="E30" s="15">
        <f t="shared" si="0"/>
        <v>17.926759177873489</v>
      </c>
      <c r="F30" s="5">
        <v>0</v>
      </c>
      <c r="G30" s="2"/>
    </row>
    <row r="31" spans="1:7" ht="25.5" outlineLevel="4" x14ac:dyDescent="0.25">
      <c r="A31" s="12" t="s">
        <v>216</v>
      </c>
      <c r="B31" s="13" t="s">
        <v>21</v>
      </c>
      <c r="C31" s="14">
        <v>1124.145</v>
      </c>
      <c r="D31" s="14">
        <v>488.77755999999999</v>
      </c>
      <c r="E31" s="15">
        <f t="shared" si="0"/>
        <v>43.479938975843865</v>
      </c>
      <c r="F31" s="5">
        <v>0</v>
      </c>
      <c r="G31" s="2"/>
    </row>
    <row r="32" spans="1:7" ht="25.5" outlineLevel="4" x14ac:dyDescent="0.25">
      <c r="A32" s="12" t="s">
        <v>217</v>
      </c>
      <c r="B32" s="13" t="s">
        <v>22</v>
      </c>
      <c r="C32" s="14">
        <v>18.382999999999999</v>
      </c>
      <c r="D32" s="14">
        <v>18.382999999999999</v>
      </c>
      <c r="E32" s="15">
        <f t="shared" si="0"/>
        <v>100</v>
      </c>
      <c r="F32" s="5">
        <v>0</v>
      </c>
      <c r="G32" s="2"/>
    </row>
    <row r="33" spans="1:7" ht="25.5" outlineLevel="1" x14ac:dyDescent="0.25">
      <c r="A33" s="4" t="s">
        <v>218</v>
      </c>
      <c r="B33" s="7" t="s">
        <v>23</v>
      </c>
      <c r="C33" s="8">
        <v>568525.31299999997</v>
      </c>
      <c r="D33" s="8">
        <v>316151.14879000001</v>
      </c>
      <c r="E33" s="9">
        <f t="shared" si="0"/>
        <v>55.608983726991944</v>
      </c>
      <c r="F33" s="5">
        <v>0</v>
      </c>
      <c r="G33" s="2"/>
    </row>
    <row r="34" spans="1:7" ht="25.5" outlineLevel="3" x14ac:dyDescent="0.25">
      <c r="A34" s="12" t="s">
        <v>198</v>
      </c>
      <c r="B34" s="13" t="s">
        <v>24</v>
      </c>
      <c r="C34" s="14">
        <v>447</v>
      </c>
      <c r="D34" s="14">
        <v>157.36983000000001</v>
      </c>
      <c r="E34" s="15">
        <f t="shared" si="0"/>
        <v>35.205778523489933</v>
      </c>
      <c r="F34" s="5">
        <v>0</v>
      </c>
      <c r="G34" s="2"/>
    </row>
    <row r="35" spans="1:7" outlineLevel="4" x14ac:dyDescent="0.25">
      <c r="A35" s="12" t="s">
        <v>199</v>
      </c>
      <c r="B35" s="13" t="s">
        <v>25</v>
      </c>
      <c r="C35" s="14">
        <v>447</v>
      </c>
      <c r="D35" s="14">
        <v>157.36983000000001</v>
      </c>
      <c r="E35" s="15">
        <f t="shared" si="0"/>
        <v>35.205778523489933</v>
      </c>
      <c r="F35" s="5">
        <v>0</v>
      </c>
      <c r="G35" s="2"/>
    </row>
    <row r="36" spans="1:7" outlineLevel="3" x14ac:dyDescent="0.25">
      <c r="A36" s="12" t="s">
        <v>219</v>
      </c>
      <c r="B36" s="13" t="s">
        <v>26</v>
      </c>
      <c r="C36" s="14">
        <v>184248.58300000001</v>
      </c>
      <c r="D36" s="14">
        <v>100394.18001</v>
      </c>
      <c r="E36" s="15">
        <f t="shared" si="0"/>
        <v>54.488440765918931</v>
      </c>
      <c r="F36" s="5">
        <v>0</v>
      </c>
      <c r="G36" s="2"/>
    </row>
    <row r="37" spans="1:7" outlineLevel="4" x14ac:dyDescent="0.25">
      <c r="A37" s="12" t="s">
        <v>220</v>
      </c>
      <c r="B37" s="13" t="s">
        <v>27</v>
      </c>
      <c r="C37" s="14">
        <v>168894.66099999999</v>
      </c>
      <c r="D37" s="14">
        <v>93836.275559999995</v>
      </c>
      <c r="E37" s="15">
        <f t="shared" si="0"/>
        <v>55.559053793891088</v>
      </c>
      <c r="F37" s="5">
        <v>0</v>
      </c>
      <c r="G37" s="2"/>
    </row>
    <row r="38" spans="1:7" outlineLevel="4" x14ac:dyDescent="0.25">
      <c r="A38" s="12" t="s">
        <v>221</v>
      </c>
      <c r="B38" s="13" t="s">
        <v>28</v>
      </c>
      <c r="C38" s="14">
        <v>891.2</v>
      </c>
      <c r="D38" s="14">
        <v>891.2</v>
      </c>
      <c r="E38" s="15">
        <f t="shared" si="0"/>
        <v>100</v>
      </c>
      <c r="F38" s="5">
        <v>0</v>
      </c>
      <c r="G38" s="2"/>
    </row>
    <row r="39" spans="1:7" outlineLevel="4" x14ac:dyDescent="0.25">
      <c r="A39" s="12" t="s">
        <v>222</v>
      </c>
      <c r="B39" s="13" t="s">
        <v>29</v>
      </c>
      <c r="C39" s="14">
        <v>14462.722</v>
      </c>
      <c r="D39" s="14">
        <v>5666.7044500000002</v>
      </c>
      <c r="E39" s="15">
        <f t="shared" si="0"/>
        <v>39.181451804162457</v>
      </c>
      <c r="F39" s="5">
        <v>0</v>
      </c>
      <c r="G39" s="2"/>
    </row>
    <row r="40" spans="1:7" outlineLevel="3" x14ac:dyDescent="0.25">
      <c r="A40" s="12" t="s">
        <v>223</v>
      </c>
      <c r="B40" s="13" t="s">
        <v>30</v>
      </c>
      <c r="C40" s="14">
        <v>12029.5</v>
      </c>
      <c r="D40" s="14">
        <v>4689.4262099999996</v>
      </c>
      <c r="E40" s="15">
        <f t="shared" si="0"/>
        <v>38.982719231888275</v>
      </c>
      <c r="F40" s="5">
        <v>0</v>
      </c>
      <c r="G40" s="2"/>
    </row>
    <row r="41" spans="1:7" outlineLevel="4" x14ac:dyDescent="0.25">
      <c r="A41" s="12" t="s">
        <v>224</v>
      </c>
      <c r="B41" s="13" t="s">
        <v>31</v>
      </c>
      <c r="C41" s="14">
        <v>12029.5</v>
      </c>
      <c r="D41" s="14">
        <v>4689.4262099999996</v>
      </c>
      <c r="E41" s="15">
        <f t="shared" si="0"/>
        <v>38.982719231888275</v>
      </c>
      <c r="F41" s="5">
        <v>0</v>
      </c>
      <c r="G41" s="2"/>
    </row>
    <row r="42" spans="1:7" outlineLevel="3" x14ac:dyDescent="0.25">
      <c r="A42" s="12" t="s">
        <v>200</v>
      </c>
      <c r="B42" s="13" t="s">
        <v>32</v>
      </c>
      <c r="C42" s="14">
        <v>3572</v>
      </c>
      <c r="D42" s="14">
        <v>915.34005000000002</v>
      </c>
      <c r="E42" s="15">
        <f t="shared" si="0"/>
        <v>25.625421332586782</v>
      </c>
      <c r="F42" s="5">
        <v>0</v>
      </c>
      <c r="G42" s="2"/>
    </row>
    <row r="43" spans="1:7" outlineLevel="4" x14ac:dyDescent="0.25">
      <c r="A43" s="12" t="s">
        <v>225</v>
      </c>
      <c r="B43" s="13" t="s">
        <v>33</v>
      </c>
      <c r="C43" s="14">
        <v>5</v>
      </c>
      <c r="D43" s="14">
        <v>0</v>
      </c>
      <c r="E43" s="15">
        <f t="shared" si="0"/>
        <v>0</v>
      </c>
      <c r="F43" s="5">
        <v>0</v>
      </c>
      <c r="G43" s="2"/>
    </row>
    <row r="44" spans="1:7" outlineLevel="5" x14ac:dyDescent="0.25">
      <c r="A44" s="12" t="s">
        <v>226</v>
      </c>
      <c r="B44" s="13" t="s">
        <v>33</v>
      </c>
      <c r="C44" s="14">
        <v>5</v>
      </c>
      <c r="D44" s="14">
        <v>0</v>
      </c>
      <c r="E44" s="15">
        <f t="shared" si="0"/>
        <v>0</v>
      </c>
      <c r="F44" s="5">
        <v>0</v>
      </c>
      <c r="G44" s="2"/>
    </row>
    <row r="45" spans="1:7" ht="25.5" outlineLevel="4" x14ac:dyDescent="0.25">
      <c r="A45" s="12" t="s">
        <v>227</v>
      </c>
      <c r="B45" s="13" t="s">
        <v>34</v>
      </c>
      <c r="C45" s="14">
        <v>3567</v>
      </c>
      <c r="D45" s="14">
        <v>915.34005000000002</v>
      </c>
      <c r="E45" s="15">
        <f t="shared" si="0"/>
        <v>25.661341463414633</v>
      </c>
      <c r="F45" s="5">
        <v>0</v>
      </c>
      <c r="G45" s="2"/>
    </row>
    <row r="46" spans="1:7" outlineLevel="4" x14ac:dyDescent="0.25">
      <c r="A46" s="12" t="s">
        <v>207</v>
      </c>
      <c r="B46" s="13" t="s">
        <v>35</v>
      </c>
      <c r="C46" s="14">
        <v>39979.800000000003</v>
      </c>
      <c r="D46" s="14">
        <v>37317.464</v>
      </c>
      <c r="E46" s="15">
        <f t="shared" si="0"/>
        <v>93.340797102536783</v>
      </c>
      <c r="F46" s="5">
        <v>0</v>
      </c>
      <c r="G46" s="2"/>
    </row>
    <row r="47" spans="1:7" outlineLevel="3" x14ac:dyDescent="0.25">
      <c r="A47" s="12" t="s">
        <v>228</v>
      </c>
      <c r="B47" s="13" t="s">
        <v>36</v>
      </c>
      <c r="C47" s="14">
        <v>5</v>
      </c>
      <c r="D47" s="14">
        <v>0.69</v>
      </c>
      <c r="E47" s="15">
        <f t="shared" si="0"/>
        <v>13.799999999999999</v>
      </c>
      <c r="F47" s="5">
        <v>0</v>
      </c>
      <c r="G47" s="2"/>
    </row>
    <row r="48" spans="1:7" ht="25.5" outlineLevel="4" x14ac:dyDescent="0.25">
      <c r="A48" s="12" t="s">
        <v>229</v>
      </c>
      <c r="B48" s="13" t="s">
        <v>37</v>
      </c>
      <c r="C48" s="14">
        <v>5</v>
      </c>
      <c r="D48" s="14">
        <v>0.69</v>
      </c>
      <c r="E48" s="15">
        <f t="shared" si="0"/>
        <v>13.799999999999999</v>
      </c>
      <c r="F48" s="5">
        <v>0</v>
      </c>
      <c r="G48" s="2"/>
    </row>
    <row r="49" spans="1:7" ht="25.5" outlineLevel="3" x14ac:dyDescent="0.25">
      <c r="A49" s="12" t="s">
        <v>208</v>
      </c>
      <c r="B49" s="13" t="s">
        <v>38</v>
      </c>
      <c r="C49" s="14">
        <v>6935.85</v>
      </c>
      <c r="D49" s="14">
        <v>0</v>
      </c>
      <c r="E49" s="15">
        <f t="shared" si="0"/>
        <v>0</v>
      </c>
      <c r="F49" s="5">
        <v>0</v>
      </c>
      <c r="G49" s="2"/>
    </row>
    <row r="50" spans="1:7" ht="38.25" outlineLevel="4" x14ac:dyDescent="0.25">
      <c r="A50" s="12" t="s">
        <v>230</v>
      </c>
      <c r="B50" s="13" t="s">
        <v>39</v>
      </c>
      <c r="C50" s="14">
        <v>1684.65</v>
      </c>
      <c r="D50" s="14">
        <v>0</v>
      </c>
      <c r="E50" s="15">
        <f t="shared" si="0"/>
        <v>0</v>
      </c>
      <c r="F50" s="5">
        <v>0</v>
      </c>
      <c r="G50" s="2"/>
    </row>
    <row r="51" spans="1:7" ht="38.25" outlineLevel="4" x14ac:dyDescent="0.25">
      <c r="A51" s="12" t="s">
        <v>231</v>
      </c>
      <c r="B51" s="13" t="s">
        <v>40</v>
      </c>
      <c r="C51" s="14">
        <v>5251.2</v>
      </c>
      <c r="D51" s="14">
        <v>0</v>
      </c>
      <c r="E51" s="15">
        <f t="shared" si="0"/>
        <v>0</v>
      </c>
      <c r="F51" s="5">
        <v>0</v>
      </c>
      <c r="G51" s="2"/>
    </row>
    <row r="52" spans="1:7" ht="38.25" outlineLevel="3" x14ac:dyDescent="0.25">
      <c r="A52" s="12" t="s">
        <v>211</v>
      </c>
      <c r="B52" s="13" t="s">
        <v>41</v>
      </c>
      <c r="C52" s="14">
        <v>26541.68</v>
      </c>
      <c r="D52" s="14">
        <v>12180.60879</v>
      </c>
      <c r="E52" s="15">
        <f t="shared" si="0"/>
        <v>45.892380550138498</v>
      </c>
      <c r="F52" s="5">
        <v>0</v>
      </c>
      <c r="G52" s="2"/>
    </row>
    <row r="53" spans="1:7" outlineLevel="4" x14ac:dyDescent="0.25">
      <c r="A53" s="12" t="s">
        <v>232</v>
      </c>
      <c r="B53" s="13" t="s">
        <v>42</v>
      </c>
      <c r="C53" s="14">
        <v>2584.1999999999998</v>
      </c>
      <c r="D53" s="14">
        <v>1175.877</v>
      </c>
      <c r="E53" s="15">
        <f t="shared" si="0"/>
        <v>45.502553981889946</v>
      </c>
      <c r="F53" s="5">
        <v>0</v>
      </c>
      <c r="G53" s="2"/>
    </row>
    <row r="54" spans="1:7" ht="51" outlineLevel="4" x14ac:dyDescent="0.25">
      <c r="A54" s="12" t="s">
        <v>233</v>
      </c>
      <c r="B54" s="13" t="s">
        <v>43</v>
      </c>
      <c r="C54" s="14">
        <v>12206</v>
      </c>
      <c r="D54" s="14">
        <v>4679.3429699999997</v>
      </c>
      <c r="E54" s="15">
        <f t="shared" si="0"/>
        <v>38.336416270686549</v>
      </c>
      <c r="F54" s="5">
        <v>0</v>
      </c>
      <c r="G54" s="2"/>
    </row>
    <row r="55" spans="1:7" ht="51" outlineLevel="4" x14ac:dyDescent="0.25">
      <c r="A55" s="12" t="s">
        <v>234</v>
      </c>
      <c r="B55" s="13" t="s">
        <v>44</v>
      </c>
      <c r="C55" s="14">
        <v>18.88</v>
      </c>
      <c r="D55" s="14">
        <v>9.048</v>
      </c>
      <c r="E55" s="15">
        <f t="shared" ref="E55:E94" si="1">D55/C55*100</f>
        <v>47.923728813559322</v>
      </c>
      <c r="F55" s="5">
        <v>0</v>
      </c>
      <c r="G55" s="2"/>
    </row>
    <row r="56" spans="1:7" ht="38.25" outlineLevel="4" x14ac:dyDescent="0.25">
      <c r="A56" s="12" t="s">
        <v>235</v>
      </c>
      <c r="B56" s="13" t="s">
        <v>45</v>
      </c>
      <c r="C56" s="14">
        <v>2186.5</v>
      </c>
      <c r="D56" s="14">
        <v>766.34082000000001</v>
      </c>
      <c r="E56" s="15">
        <f t="shared" si="1"/>
        <v>35.048745483649668</v>
      </c>
      <c r="F56" s="5">
        <v>0</v>
      </c>
      <c r="G56" s="2"/>
    </row>
    <row r="57" spans="1:7" ht="51" outlineLevel="4" x14ac:dyDescent="0.25">
      <c r="A57" s="12" t="s">
        <v>236</v>
      </c>
      <c r="B57" s="13" t="s">
        <v>46</v>
      </c>
      <c r="C57" s="14">
        <v>9317.5</v>
      </c>
      <c r="D57" s="14">
        <v>5550</v>
      </c>
      <c r="E57" s="15">
        <f t="shared" si="1"/>
        <v>59.565334048832838</v>
      </c>
      <c r="F57" s="5">
        <v>0</v>
      </c>
      <c r="G57" s="2"/>
    </row>
    <row r="58" spans="1:7" ht="63.75" outlineLevel="4" x14ac:dyDescent="0.25">
      <c r="A58" s="12" t="s">
        <v>237</v>
      </c>
      <c r="B58" s="13" t="s">
        <v>47</v>
      </c>
      <c r="C58" s="14">
        <v>228.6</v>
      </c>
      <c r="D58" s="14">
        <v>0</v>
      </c>
      <c r="E58" s="15">
        <f t="shared" si="1"/>
        <v>0</v>
      </c>
      <c r="F58" s="5">
        <v>0</v>
      </c>
      <c r="G58" s="2"/>
    </row>
    <row r="59" spans="1:7" outlineLevel="3" x14ac:dyDescent="0.25">
      <c r="A59" s="12" t="s">
        <v>238</v>
      </c>
      <c r="B59" s="13" t="s">
        <v>48</v>
      </c>
      <c r="C59" s="14">
        <v>257128.7</v>
      </c>
      <c r="D59" s="14">
        <v>142625.64655999999</v>
      </c>
      <c r="E59" s="15">
        <f t="shared" si="1"/>
        <v>55.468583071434651</v>
      </c>
      <c r="F59" s="5">
        <v>0</v>
      </c>
      <c r="G59" s="2"/>
    </row>
    <row r="60" spans="1:7" ht="38.25" outlineLevel="4" x14ac:dyDescent="0.25">
      <c r="A60" s="12" t="s">
        <v>239</v>
      </c>
      <c r="B60" s="13" t="s">
        <v>49</v>
      </c>
      <c r="C60" s="14">
        <v>167754</v>
      </c>
      <c r="D60" s="14">
        <v>93372.043659999996</v>
      </c>
      <c r="E60" s="15">
        <f t="shared" si="1"/>
        <v>55.660099705521183</v>
      </c>
      <c r="F60" s="5">
        <v>0</v>
      </c>
      <c r="G60" s="2"/>
    </row>
    <row r="61" spans="1:7" ht="25.5" outlineLevel="4" x14ac:dyDescent="0.25">
      <c r="A61" s="12" t="s">
        <v>240</v>
      </c>
      <c r="B61" s="13" t="s">
        <v>50</v>
      </c>
      <c r="C61" s="14">
        <v>89374.7</v>
      </c>
      <c r="D61" s="14">
        <v>49253.602899999998</v>
      </c>
      <c r="E61" s="15">
        <f t="shared" si="1"/>
        <v>55.109111303310662</v>
      </c>
      <c r="F61" s="5">
        <v>0</v>
      </c>
      <c r="G61" s="2"/>
    </row>
    <row r="62" spans="1:7" ht="25.5" outlineLevel="4" x14ac:dyDescent="0.25">
      <c r="A62" s="12" t="s">
        <v>241</v>
      </c>
      <c r="B62" s="13" t="s">
        <v>51</v>
      </c>
      <c r="C62" s="14">
        <v>17518.400000000001</v>
      </c>
      <c r="D62" s="14">
        <v>8957.5592400000005</v>
      </c>
      <c r="E62" s="15">
        <f t="shared" si="1"/>
        <v>51.132290848479315</v>
      </c>
      <c r="F62" s="5">
        <v>0</v>
      </c>
      <c r="G62" s="2"/>
    </row>
    <row r="63" spans="1:7" ht="38.25" outlineLevel="4" x14ac:dyDescent="0.25">
      <c r="A63" s="12" t="s">
        <v>242</v>
      </c>
      <c r="B63" s="13" t="s">
        <v>52</v>
      </c>
      <c r="C63" s="14">
        <v>15282.7</v>
      </c>
      <c r="D63" s="14">
        <v>7672.4043799999999</v>
      </c>
      <c r="E63" s="15">
        <f t="shared" si="1"/>
        <v>50.203199565521793</v>
      </c>
      <c r="F63" s="5">
        <v>0</v>
      </c>
      <c r="G63" s="2"/>
    </row>
    <row r="64" spans="1:7" ht="38.25" outlineLevel="4" x14ac:dyDescent="0.25">
      <c r="A64" s="12" t="s">
        <v>243</v>
      </c>
      <c r="B64" s="13" t="s">
        <v>53</v>
      </c>
      <c r="C64" s="14">
        <v>17.100000000000001</v>
      </c>
      <c r="D64" s="14">
        <v>11.563650000000001</v>
      </c>
      <c r="E64" s="15">
        <f t="shared" si="1"/>
        <v>67.623684210526307</v>
      </c>
      <c r="F64" s="5">
        <v>0</v>
      </c>
      <c r="G64" s="2"/>
    </row>
    <row r="65" spans="1:7" ht="51" outlineLevel="4" x14ac:dyDescent="0.25">
      <c r="A65" s="12" t="s">
        <v>244</v>
      </c>
      <c r="B65" s="13" t="s">
        <v>54</v>
      </c>
      <c r="C65" s="14">
        <v>53.1</v>
      </c>
      <c r="D65" s="14">
        <v>16.49607</v>
      </c>
      <c r="E65" s="15">
        <f t="shared" si="1"/>
        <v>31.06604519774011</v>
      </c>
      <c r="F65" s="5">
        <v>0</v>
      </c>
      <c r="G65" s="2"/>
    </row>
    <row r="66" spans="1:7" ht="51" outlineLevel="4" x14ac:dyDescent="0.25">
      <c r="A66" s="12" t="s">
        <v>245</v>
      </c>
      <c r="B66" s="13" t="s">
        <v>55</v>
      </c>
      <c r="C66" s="14">
        <v>1200</v>
      </c>
      <c r="D66" s="14">
        <v>1200</v>
      </c>
      <c r="E66" s="15">
        <f t="shared" si="1"/>
        <v>100</v>
      </c>
      <c r="F66" s="5">
        <v>0</v>
      </c>
      <c r="G66" s="2"/>
    </row>
    <row r="67" spans="1:7" ht="51" outlineLevel="4" x14ac:dyDescent="0.25">
      <c r="A67" s="12" t="s">
        <v>246</v>
      </c>
      <c r="B67" s="13" t="s">
        <v>56</v>
      </c>
      <c r="C67" s="14">
        <v>12.4</v>
      </c>
      <c r="D67" s="14">
        <v>12.4</v>
      </c>
      <c r="E67" s="15">
        <f t="shared" si="1"/>
        <v>100</v>
      </c>
      <c r="F67" s="5">
        <v>0</v>
      </c>
      <c r="G67" s="2"/>
    </row>
    <row r="68" spans="1:7" ht="25.5" outlineLevel="4" x14ac:dyDescent="0.25">
      <c r="A68" s="12" t="s">
        <v>247</v>
      </c>
      <c r="B68" s="13" t="s">
        <v>57</v>
      </c>
      <c r="C68" s="14">
        <v>3553.5</v>
      </c>
      <c r="D68" s="14">
        <v>0</v>
      </c>
      <c r="E68" s="15">
        <f t="shared" si="1"/>
        <v>0</v>
      </c>
      <c r="F68" s="5">
        <v>0</v>
      </c>
      <c r="G68" s="2"/>
    </row>
    <row r="69" spans="1:7" ht="25.5" outlineLevel="1" x14ac:dyDescent="0.25">
      <c r="A69" s="4" t="s">
        <v>248</v>
      </c>
      <c r="B69" s="7" t="s">
        <v>58</v>
      </c>
      <c r="C69" s="8">
        <v>117809.629</v>
      </c>
      <c r="D69" s="8">
        <v>66320.051000000007</v>
      </c>
      <c r="E69" s="9">
        <f t="shared" si="1"/>
        <v>56.294253333061604</v>
      </c>
      <c r="F69" s="5">
        <v>0</v>
      </c>
      <c r="G69" s="2"/>
    </row>
    <row r="70" spans="1:7" ht="25.5" outlineLevel="3" x14ac:dyDescent="0.25">
      <c r="A70" s="12" t="s">
        <v>198</v>
      </c>
      <c r="B70" s="13" t="s">
        <v>59</v>
      </c>
      <c r="C70" s="14">
        <v>450</v>
      </c>
      <c r="D70" s="14">
        <v>154.37244000000001</v>
      </c>
      <c r="E70" s="15">
        <f t="shared" si="1"/>
        <v>34.304986666666672</v>
      </c>
      <c r="F70" s="5">
        <v>0</v>
      </c>
      <c r="G70" s="2"/>
    </row>
    <row r="71" spans="1:7" outlineLevel="4" x14ac:dyDescent="0.25">
      <c r="A71" s="12" t="s">
        <v>199</v>
      </c>
      <c r="B71" s="13" t="s">
        <v>60</v>
      </c>
      <c r="C71" s="14">
        <v>450</v>
      </c>
      <c r="D71" s="14">
        <v>154.37244000000001</v>
      </c>
      <c r="E71" s="15">
        <f t="shared" si="1"/>
        <v>34.304986666666672</v>
      </c>
      <c r="F71" s="5">
        <v>0</v>
      </c>
      <c r="G71" s="2"/>
    </row>
    <row r="72" spans="1:7" outlineLevel="3" x14ac:dyDescent="0.25">
      <c r="A72" s="12" t="s">
        <v>219</v>
      </c>
      <c r="B72" s="13" t="s">
        <v>61</v>
      </c>
      <c r="C72" s="14">
        <v>58996.658000000003</v>
      </c>
      <c r="D72" s="14">
        <v>28314.513500000001</v>
      </c>
      <c r="E72" s="15">
        <f t="shared" si="1"/>
        <v>47.993419389959342</v>
      </c>
      <c r="F72" s="5">
        <v>0</v>
      </c>
      <c r="G72" s="2"/>
    </row>
    <row r="73" spans="1:7" outlineLevel="4" x14ac:dyDescent="0.25">
      <c r="A73" s="12" t="s">
        <v>222</v>
      </c>
      <c r="B73" s="13" t="s">
        <v>62</v>
      </c>
      <c r="C73" s="14">
        <v>17397</v>
      </c>
      <c r="D73" s="14">
        <v>8989.5768200000002</v>
      </c>
      <c r="E73" s="15">
        <f t="shared" si="1"/>
        <v>51.673143760418462</v>
      </c>
      <c r="F73" s="5">
        <v>0</v>
      </c>
      <c r="G73" s="2"/>
    </row>
    <row r="74" spans="1:7" outlineLevel="4" x14ac:dyDescent="0.25">
      <c r="A74" s="12" t="s">
        <v>249</v>
      </c>
      <c r="B74" s="13" t="s">
        <v>63</v>
      </c>
      <c r="C74" s="14">
        <v>29586.258000000002</v>
      </c>
      <c r="D74" s="14">
        <v>14546.90431</v>
      </c>
      <c r="E74" s="15">
        <f t="shared" si="1"/>
        <v>49.167773464288722</v>
      </c>
      <c r="F74" s="5">
        <v>0</v>
      </c>
      <c r="G74" s="2"/>
    </row>
    <row r="75" spans="1:7" outlineLevel="4" x14ac:dyDescent="0.25">
      <c r="A75" s="12" t="s">
        <v>250</v>
      </c>
      <c r="B75" s="13" t="s">
        <v>64</v>
      </c>
      <c r="C75" s="14">
        <v>12013.4</v>
      </c>
      <c r="D75" s="14">
        <v>4778.0323699999999</v>
      </c>
      <c r="E75" s="15">
        <f t="shared" si="1"/>
        <v>39.772523765128945</v>
      </c>
      <c r="F75" s="5">
        <v>0</v>
      </c>
      <c r="G75" s="2"/>
    </row>
    <row r="76" spans="1:7" outlineLevel="5" x14ac:dyDescent="0.25">
      <c r="A76" s="12" t="s">
        <v>251</v>
      </c>
      <c r="B76" s="13" t="s">
        <v>64</v>
      </c>
      <c r="C76" s="14">
        <v>12013.4</v>
      </c>
      <c r="D76" s="14">
        <v>4778.0323699999999</v>
      </c>
      <c r="E76" s="15">
        <f t="shared" si="1"/>
        <v>39.772523765128945</v>
      </c>
      <c r="F76" s="5">
        <v>0</v>
      </c>
      <c r="G76" s="2"/>
    </row>
    <row r="77" spans="1:7" outlineLevel="3" x14ac:dyDescent="0.25">
      <c r="A77" s="12" t="s">
        <v>223</v>
      </c>
      <c r="B77" s="13" t="s">
        <v>65</v>
      </c>
      <c r="C77" s="14">
        <v>11241.05</v>
      </c>
      <c r="D77" s="14">
        <v>4624.1461399999998</v>
      </c>
      <c r="E77" s="15">
        <f t="shared" si="1"/>
        <v>41.136247414609848</v>
      </c>
      <c r="F77" s="5">
        <v>0</v>
      </c>
      <c r="G77" s="2"/>
    </row>
    <row r="78" spans="1:7" outlineLevel="4" x14ac:dyDescent="0.25">
      <c r="A78" s="12" t="s">
        <v>224</v>
      </c>
      <c r="B78" s="13" t="s">
        <v>66</v>
      </c>
      <c r="C78" s="14">
        <v>11241.05</v>
      </c>
      <c r="D78" s="14">
        <v>4624.1461399999998</v>
      </c>
      <c r="E78" s="15">
        <f t="shared" si="1"/>
        <v>41.136247414609848</v>
      </c>
      <c r="F78" s="5">
        <v>0</v>
      </c>
      <c r="G78" s="2"/>
    </row>
    <row r="79" spans="1:7" outlineLevel="3" x14ac:dyDescent="0.25">
      <c r="A79" s="12" t="s">
        <v>200</v>
      </c>
      <c r="B79" s="13" t="s">
        <v>67</v>
      </c>
      <c r="C79" s="14">
        <v>267.7</v>
      </c>
      <c r="D79" s="14">
        <v>127.15</v>
      </c>
      <c r="E79" s="15">
        <f t="shared" si="1"/>
        <v>47.497198356369076</v>
      </c>
      <c r="F79" s="5">
        <v>0</v>
      </c>
      <c r="G79" s="2"/>
    </row>
    <row r="80" spans="1:7" outlineLevel="4" x14ac:dyDescent="0.25">
      <c r="A80" s="12" t="s">
        <v>252</v>
      </c>
      <c r="B80" s="13" t="s">
        <v>68</v>
      </c>
      <c r="C80" s="14">
        <v>162.6</v>
      </c>
      <c r="D80" s="14">
        <v>82.75</v>
      </c>
      <c r="E80" s="15">
        <f t="shared" si="1"/>
        <v>50.891758917589179</v>
      </c>
      <c r="F80" s="5">
        <v>0</v>
      </c>
      <c r="G80" s="2"/>
    </row>
    <row r="81" spans="1:7" outlineLevel="4" x14ac:dyDescent="0.25">
      <c r="A81" s="12" t="s">
        <v>253</v>
      </c>
      <c r="B81" s="13" t="s">
        <v>69</v>
      </c>
      <c r="C81" s="14">
        <v>83.1</v>
      </c>
      <c r="D81" s="14">
        <v>37.799999999999997</v>
      </c>
      <c r="E81" s="15">
        <f t="shared" si="1"/>
        <v>45.487364620938628</v>
      </c>
      <c r="F81" s="5">
        <v>0</v>
      </c>
      <c r="G81" s="2"/>
    </row>
    <row r="82" spans="1:7" outlineLevel="4" x14ac:dyDescent="0.25">
      <c r="A82" s="12" t="s">
        <v>254</v>
      </c>
      <c r="B82" s="13" t="s">
        <v>70</v>
      </c>
      <c r="C82" s="14">
        <v>22</v>
      </c>
      <c r="D82" s="14">
        <v>6.6</v>
      </c>
      <c r="E82" s="15">
        <f t="shared" si="1"/>
        <v>30</v>
      </c>
      <c r="F82" s="5">
        <v>0</v>
      </c>
      <c r="G82" s="2"/>
    </row>
    <row r="83" spans="1:7" ht="25.5" outlineLevel="3" x14ac:dyDescent="0.25">
      <c r="A83" s="12" t="s">
        <v>204</v>
      </c>
      <c r="B83" s="13" t="s">
        <v>71</v>
      </c>
      <c r="C83" s="14">
        <v>3739.1419999999998</v>
      </c>
      <c r="D83" s="14">
        <v>1882.1771200000001</v>
      </c>
      <c r="E83" s="15">
        <f t="shared" si="1"/>
        <v>50.337139375824727</v>
      </c>
      <c r="F83" s="5">
        <v>0</v>
      </c>
      <c r="G83" s="2"/>
    </row>
    <row r="84" spans="1:7" ht="25.5" outlineLevel="4" x14ac:dyDescent="0.25">
      <c r="A84" s="12" t="s">
        <v>255</v>
      </c>
      <c r="B84" s="13" t="s">
        <v>72</v>
      </c>
      <c r="C84" s="14">
        <v>278.60000000000002</v>
      </c>
      <c r="D84" s="14">
        <v>122.97712</v>
      </c>
      <c r="E84" s="15">
        <f t="shared" si="1"/>
        <v>44.141105527638189</v>
      </c>
      <c r="F84" s="5">
        <v>0</v>
      </c>
      <c r="G84" s="2"/>
    </row>
    <row r="85" spans="1:7" ht="25.5" outlineLevel="4" x14ac:dyDescent="0.25">
      <c r="A85" s="12" t="s">
        <v>256</v>
      </c>
      <c r="B85" s="13" t="s">
        <v>73</v>
      </c>
      <c r="C85" s="14">
        <v>3460.5419999999999</v>
      </c>
      <c r="D85" s="14">
        <v>1759.2</v>
      </c>
      <c r="E85" s="15">
        <f t="shared" si="1"/>
        <v>50.835967313790732</v>
      </c>
      <c r="F85" s="5">
        <v>0</v>
      </c>
      <c r="G85" s="2"/>
    </row>
    <row r="86" spans="1:7" outlineLevel="4" x14ac:dyDescent="0.25">
      <c r="A86" s="12" t="s">
        <v>207</v>
      </c>
      <c r="B86" s="13" t="s">
        <v>74</v>
      </c>
      <c r="C86" s="14">
        <v>27279.8</v>
      </c>
      <c r="D86" s="14">
        <v>24676.2</v>
      </c>
      <c r="E86" s="15">
        <f t="shared" si="1"/>
        <v>90.455941759103808</v>
      </c>
      <c r="F86" s="5">
        <v>0</v>
      </c>
      <c r="G86" s="2"/>
    </row>
    <row r="87" spans="1:7" ht="25.5" outlineLevel="3" x14ac:dyDescent="0.25">
      <c r="A87" s="12" t="s">
        <v>257</v>
      </c>
      <c r="B87" s="13" t="s">
        <v>75</v>
      </c>
      <c r="C87" s="14">
        <v>2121.4960000000001</v>
      </c>
      <c r="D87" s="14">
        <v>0</v>
      </c>
      <c r="E87" s="15">
        <f t="shared" si="1"/>
        <v>0</v>
      </c>
      <c r="F87" s="5">
        <v>0</v>
      </c>
      <c r="G87" s="2"/>
    </row>
    <row r="88" spans="1:7" ht="51" outlineLevel="4" x14ac:dyDescent="0.25">
      <c r="A88" s="12" t="s">
        <v>258</v>
      </c>
      <c r="B88" s="13" t="s">
        <v>76</v>
      </c>
      <c r="C88" s="14">
        <v>893.16499999999996</v>
      </c>
      <c r="D88" s="14">
        <v>0</v>
      </c>
      <c r="E88" s="15">
        <f t="shared" si="1"/>
        <v>0</v>
      </c>
      <c r="F88" s="5">
        <v>0</v>
      </c>
      <c r="G88" s="2"/>
    </row>
    <row r="89" spans="1:7" ht="63.75" outlineLevel="4" x14ac:dyDescent="0.25">
      <c r="A89" s="12" t="s">
        <v>259</v>
      </c>
      <c r="B89" s="13" t="s">
        <v>77</v>
      </c>
      <c r="C89" s="14">
        <v>1228.3309999999999</v>
      </c>
      <c r="D89" s="14">
        <v>0</v>
      </c>
      <c r="E89" s="15">
        <f t="shared" si="1"/>
        <v>0</v>
      </c>
      <c r="F89" s="5">
        <v>0</v>
      </c>
      <c r="G89" s="2"/>
    </row>
    <row r="90" spans="1:7" ht="38.25" outlineLevel="3" x14ac:dyDescent="0.25">
      <c r="A90" s="12" t="s">
        <v>211</v>
      </c>
      <c r="B90" s="13" t="s">
        <v>78</v>
      </c>
      <c r="C90" s="14">
        <v>1251.52</v>
      </c>
      <c r="D90" s="14">
        <v>843.05200000000002</v>
      </c>
      <c r="E90" s="15">
        <f t="shared" si="1"/>
        <v>67.362247507031441</v>
      </c>
      <c r="F90" s="5">
        <v>0</v>
      </c>
      <c r="G90" s="2"/>
    </row>
    <row r="91" spans="1:7" ht="51" outlineLevel="4" x14ac:dyDescent="0.25">
      <c r="A91" s="12" t="s">
        <v>234</v>
      </c>
      <c r="B91" s="13" t="s">
        <v>79</v>
      </c>
      <c r="C91" s="14">
        <v>443.12</v>
      </c>
      <c r="D91" s="14">
        <v>206.03100000000001</v>
      </c>
      <c r="E91" s="15">
        <f t="shared" si="1"/>
        <v>46.495531684419575</v>
      </c>
      <c r="F91" s="5">
        <v>0</v>
      </c>
      <c r="G91" s="2"/>
    </row>
    <row r="92" spans="1:7" ht="51" outlineLevel="4" x14ac:dyDescent="0.25">
      <c r="A92" s="12" t="s">
        <v>260</v>
      </c>
      <c r="B92" s="13" t="s">
        <v>80</v>
      </c>
      <c r="C92" s="14">
        <v>808.4</v>
      </c>
      <c r="D92" s="14">
        <v>637.02099999999996</v>
      </c>
      <c r="E92" s="15">
        <f t="shared" si="1"/>
        <v>78.800222662048498</v>
      </c>
      <c r="F92" s="5">
        <v>0</v>
      </c>
      <c r="G92" s="2"/>
    </row>
    <row r="93" spans="1:7" ht="25.5" outlineLevel="4" x14ac:dyDescent="0.25">
      <c r="A93" s="12" t="s">
        <v>261</v>
      </c>
      <c r="B93" s="13" t="s">
        <v>81</v>
      </c>
      <c r="C93" s="14">
        <v>2827.5770000000002</v>
      </c>
      <c r="D93" s="14">
        <v>0</v>
      </c>
      <c r="E93" s="15">
        <f t="shared" si="1"/>
        <v>0</v>
      </c>
      <c r="F93" s="5">
        <v>0</v>
      </c>
      <c r="G93" s="2"/>
    </row>
    <row r="94" spans="1:7" ht="51" outlineLevel="4" x14ac:dyDescent="0.25">
      <c r="A94" s="12" t="s">
        <v>262</v>
      </c>
      <c r="B94" s="13" t="s">
        <v>82</v>
      </c>
      <c r="C94" s="14">
        <v>1225.4649999999999</v>
      </c>
      <c r="D94" s="14">
        <v>0</v>
      </c>
      <c r="E94" s="15">
        <f t="shared" si="1"/>
        <v>0</v>
      </c>
      <c r="F94" s="5">
        <v>0</v>
      </c>
      <c r="G94" s="2"/>
    </row>
    <row r="95" spans="1:7" outlineLevel="4" x14ac:dyDescent="0.25">
      <c r="A95" s="12" t="s">
        <v>263</v>
      </c>
      <c r="B95" s="13" t="s">
        <v>83</v>
      </c>
      <c r="C95" s="14">
        <v>233.8</v>
      </c>
      <c r="D95" s="14">
        <v>233.8</v>
      </c>
      <c r="E95" s="15">
        <f t="shared" ref="E95:E126" si="2">D95/C95*100</f>
        <v>100</v>
      </c>
      <c r="F95" s="5">
        <v>0</v>
      </c>
      <c r="G95" s="2"/>
    </row>
    <row r="96" spans="1:7" ht="51" outlineLevel="4" x14ac:dyDescent="0.25">
      <c r="A96" s="12" t="s">
        <v>264</v>
      </c>
      <c r="B96" s="13" t="s">
        <v>84</v>
      </c>
      <c r="C96" s="14">
        <v>370</v>
      </c>
      <c r="D96" s="14">
        <v>0</v>
      </c>
      <c r="E96" s="15">
        <f t="shared" si="2"/>
        <v>0</v>
      </c>
      <c r="F96" s="5">
        <v>0</v>
      </c>
      <c r="G96" s="2"/>
    </row>
    <row r="97" spans="1:7" ht="63.75" outlineLevel="4" x14ac:dyDescent="0.25">
      <c r="A97" s="12" t="s">
        <v>265</v>
      </c>
      <c r="B97" s="13" t="s">
        <v>85</v>
      </c>
      <c r="C97" s="14">
        <v>475.7</v>
      </c>
      <c r="D97" s="14">
        <v>0</v>
      </c>
      <c r="E97" s="15">
        <f t="shared" si="2"/>
        <v>0</v>
      </c>
      <c r="F97" s="5">
        <v>0</v>
      </c>
      <c r="G97" s="2"/>
    </row>
    <row r="98" spans="1:7" ht="63.75" outlineLevel="4" x14ac:dyDescent="0.25">
      <c r="A98" s="12" t="s">
        <v>266</v>
      </c>
      <c r="B98" s="13" t="s">
        <v>86</v>
      </c>
      <c r="C98" s="14">
        <v>911.90499999999997</v>
      </c>
      <c r="D98" s="14">
        <v>0</v>
      </c>
      <c r="E98" s="15">
        <f t="shared" si="2"/>
        <v>0</v>
      </c>
      <c r="F98" s="5">
        <v>0</v>
      </c>
      <c r="G98" s="2"/>
    </row>
    <row r="99" spans="1:7" ht="63.75" outlineLevel="4" x14ac:dyDescent="0.25">
      <c r="A99" s="12" t="s">
        <v>267</v>
      </c>
      <c r="B99" s="13" t="s">
        <v>87</v>
      </c>
      <c r="C99" s="14">
        <v>953.17600000000004</v>
      </c>
      <c r="D99" s="14">
        <v>0</v>
      </c>
      <c r="E99" s="15">
        <f t="shared" si="2"/>
        <v>0</v>
      </c>
      <c r="F99" s="5">
        <v>0</v>
      </c>
      <c r="G99" s="2"/>
    </row>
    <row r="100" spans="1:7" outlineLevel="4" x14ac:dyDescent="0.25">
      <c r="A100" s="12" t="s">
        <v>268</v>
      </c>
      <c r="B100" s="13" t="s">
        <v>88</v>
      </c>
      <c r="C100" s="14">
        <v>5003.41</v>
      </c>
      <c r="D100" s="14">
        <v>5003.41</v>
      </c>
      <c r="E100" s="15">
        <f t="shared" si="2"/>
        <v>100</v>
      </c>
      <c r="F100" s="5">
        <v>0</v>
      </c>
      <c r="G100" s="2"/>
    </row>
    <row r="101" spans="1:7" outlineLevel="4" x14ac:dyDescent="0.25">
      <c r="A101" s="12" t="s">
        <v>263</v>
      </c>
      <c r="B101" s="13" t="s">
        <v>89</v>
      </c>
      <c r="C101" s="14">
        <v>161.22999999999999</v>
      </c>
      <c r="D101" s="14">
        <v>161.22999999999999</v>
      </c>
      <c r="E101" s="15">
        <f t="shared" si="2"/>
        <v>100</v>
      </c>
      <c r="F101" s="5">
        <v>0</v>
      </c>
      <c r="G101" s="2"/>
    </row>
    <row r="102" spans="1:7" outlineLevel="4" x14ac:dyDescent="0.25">
      <c r="A102" s="12" t="s">
        <v>269</v>
      </c>
      <c r="B102" s="13" t="s">
        <v>90</v>
      </c>
      <c r="C102" s="14">
        <v>300</v>
      </c>
      <c r="D102" s="14">
        <v>300</v>
      </c>
      <c r="E102" s="15">
        <f t="shared" si="2"/>
        <v>100</v>
      </c>
      <c r="F102" s="5">
        <v>0</v>
      </c>
      <c r="G102" s="2"/>
    </row>
    <row r="103" spans="1:7" ht="38.25" outlineLevel="1" x14ac:dyDescent="0.25">
      <c r="A103" s="4" t="s">
        <v>270</v>
      </c>
      <c r="B103" s="7" t="s">
        <v>91</v>
      </c>
      <c r="C103" s="8">
        <v>141542.80300000001</v>
      </c>
      <c r="D103" s="8">
        <v>15873.985000000001</v>
      </c>
      <c r="E103" s="9">
        <f t="shared" si="2"/>
        <v>11.214971488165313</v>
      </c>
      <c r="F103" s="5">
        <v>0</v>
      </c>
      <c r="G103" s="2"/>
    </row>
    <row r="104" spans="1:7" ht="25.5" outlineLevel="3" x14ac:dyDescent="0.25">
      <c r="A104" s="12" t="s">
        <v>198</v>
      </c>
      <c r="B104" s="13" t="s">
        <v>92</v>
      </c>
      <c r="C104" s="14">
        <v>447.8</v>
      </c>
      <c r="D104" s="14">
        <v>136.74972</v>
      </c>
      <c r="E104" s="15">
        <f t="shared" si="2"/>
        <v>30.538124162572579</v>
      </c>
      <c r="F104" s="5">
        <v>0</v>
      </c>
      <c r="G104" s="2"/>
    </row>
    <row r="105" spans="1:7" outlineLevel="4" x14ac:dyDescent="0.25">
      <c r="A105" s="12" t="s">
        <v>199</v>
      </c>
      <c r="B105" s="13" t="s">
        <v>93</v>
      </c>
      <c r="C105" s="14">
        <v>447.8</v>
      </c>
      <c r="D105" s="14">
        <v>136.74972</v>
      </c>
      <c r="E105" s="15">
        <f t="shared" si="2"/>
        <v>30.538124162572579</v>
      </c>
      <c r="F105" s="5">
        <v>0</v>
      </c>
      <c r="G105" s="2"/>
    </row>
    <row r="106" spans="1:7" outlineLevel="3" x14ac:dyDescent="0.25">
      <c r="A106" s="12" t="s">
        <v>219</v>
      </c>
      <c r="B106" s="13" t="s">
        <v>94</v>
      </c>
      <c r="C106" s="14">
        <v>16305.8</v>
      </c>
      <c r="D106" s="14">
        <v>6332.9079700000002</v>
      </c>
      <c r="E106" s="15">
        <f t="shared" si="2"/>
        <v>38.838376344613579</v>
      </c>
      <c r="F106" s="5">
        <v>0</v>
      </c>
      <c r="G106" s="2"/>
    </row>
    <row r="107" spans="1:7" outlineLevel="4" x14ac:dyDescent="0.25">
      <c r="A107" s="12" t="s">
        <v>271</v>
      </c>
      <c r="B107" s="13" t="s">
        <v>95</v>
      </c>
      <c r="C107" s="14">
        <v>16305.8</v>
      </c>
      <c r="D107" s="14">
        <v>6332.9079700000002</v>
      </c>
      <c r="E107" s="15">
        <f t="shared" si="2"/>
        <v>38.838376344613579</v>
      </c>
      <c r="F107" s="5">
        <v>0</v>
      </c>
      <c r="G107" s="2"/>
    </row>
    <row r="108" spans="1:7" outlineLevel="3" x14ac:dyDescent="0.25">
      <c r="A108" s="12" t="s">
        <v>223</v>
      </c>
      <c r="B108" s="13" t="s">
        <v>96</v>
      </c>
      <c r="C108" s="14">
        <v>2238.0500000000002</v>
      </c>
      <c r="D108" s="14">
        <v>657.58633999999995</v>
      </c>
      <c r="E108" s="15">
        <f t="shared" si="2"/>
        <v>29.382111212886215</v>
      </c>
      <c r="F108" s="5">
        <v>0</v>
      </c>
      <c r="G108" s="2"/>
    </row>
    <row r="109" spans="1:7" outlineLevel="4" x14ac:dyDescent="0.25">
      <c r="A109" s="12" t="s">
        <v>224</v>
      </c>
      <c r="B109" s="13" t="s">
        <v>97</v>
      </c>
      <c r="C109" s="14">
        <v>2238.0500000000002</v>
      </c>
      <c r="D109" s="14">
        <v>657.58633999999995</v>
      </c>
      <c r="E109" s="15">
        <f t="shared" si="2"/>
        <v>29.382111212886215</v>
      </c>
      <c r="F109" s="5">
        <v>0</v>
      </c>
      <c r="G109" s="2"/>
    </row>
    <row r="110" spans="1:7" outlineLevel="3" x14ac:dyDescent="0.25">
      <c r="A110" s="12" t="s">
        <v>200</v>
      </c>
      <c r="B110" s="13" t="s">
        <v>98</v>
      </c>
      <c r="C110" s="14">
        <v>508.14</v>
      </c>
      <c r="D110" s="14">
        <v>238.22165000000001</v>
      </c>
      <c r="E110" s="15">
        <f t="shared" si="2"/>
        <v>46.881105600818671</v>
      </c>
      <c r="F110" s="5">
        <v>0</v>
      </c>
      <c r="G110" s="2"/>
    </row>
    <row r="111" spans="1:7" outlineLevel="4" x14ac:dyDescent="0.25">
      <c r="A111" s="12" t="s">
        <v>272</v>
      </c>
      <c r="B111" s="13" t="s">
        <v>99</v>
      </c>
      <c r="C111" s="14">
        <v>408.14</v>
      </c>
      <c r="D111" s="14">
        <v>181.71164999999999</v>
      </c>
      <c r="E111" s="15">
        <f t="shared" si="2"/>
        <v>44.521891997843873</v>
      </c>
      <c r="F111" s="5">
        <v>0</v>
      </c>
      <c r="G111" s="2"/>
    </row>
    <row r="112" spans="1:7" outlineLevel="4" x14ac:dyDescent="0.25">
      <c r="A112" s="12" t="s">
        <v>273</v>
      </c>
      <c r="B112" s="13" t="s">
        <v>100</v>
      </c>
      <c r="C112" s="14">
        <v>100</v>
      </c>
      <c r="D112" s="14">
        <v>56.51</v>
      </c>
      <c r="E112" s="15">
        <f t="shared" si="2"/>
        <v>56.509999999999991</v>
      </c>
      <c r="F112" s="5">
        <v>0</v>
      </c>
      <c r="G112" s="2"/>
    </row>
    <row r="113" spans="1:7" ht="25.5" outlineLevel="3" x14ac:dyDescent="0.25">
      <c r="A113" s="12" t="s">
        <v>204</v>
      </c>
      <c r="B113" s="13" t="s">
        <v>101</v>
      </c>
      <c r="C113" s="14">
        <v>500</v>
      </c>
      <c r="D113" s="14">
        <v>357</v>
      </c>
      <c r="E113" s="15">
        <f t="shared" si="2"/>
        <v>71.399999999999991</v>
      </c>
      <c r="F113" s="5">
        <v>0</v>
      </c>
      <c r="G113" s="2"/>
    </row>
    <row r="114" spans="1:7" ht="38.25" outlineLevel="4" x14ac:dyDescent="0.25">
      <c r="A114" s="12" t="s">
        <v>274</v>
      </c>
      <c r="B114" s="13" t="s">
        <v>102</v>
      </c>
      <c r="C114" s="14">
        <v>400</v>
      </c>
      <c r="D114" s="14">
        <v>285.5</v>
      </c>
      <c r="E114" s="15">
        <f t="shared" si="2"/>
        <v>71.375</v>
      </c>
      <c r="F114" s="5">
        <v>0</v>
      </c>
      <c r="G114" s="2"/>
    </row>
    <row r="115" spans="1:7" ht="25.5" outlineLevel="4" x14ac:dyDescent="0.25">
      <c r="A115" s="12" t="s">
        <v>275</v>
      </c>
      <c r="B115" s="13" t="s">
        <v>103</v>
      </c>
      <c r="C115" s="14">
        <v>100</v>
      </c>
      <c r="D115" s="14">
        <v>71.5</v>
      </c>
      <c r="E115" s="15">
        <f t="shared" si="2"/>
        <v>71.5</v>
      </c>
      <c r="F115" s="5">
        <v>0</v>
      </c>
      <c r="G115" s="2"/>
    </row>
    <row r="116" spans="1:7" outlineLevel="4" x14ac:dyDescent="0.25">
      <c r="A116" s="12" t="s">
        <v>207</v>
      </c>
      <c r="B116" s="13" t="s">
        <v>104</v>
      </c>
      <c r="C116" s="14">
        <v>7013.6</v>
      </c>
      <c r="D116" s="14">
        <v>5801.6670000000004</v>
      </c>
      <c r="E116" s="15">
        <f t="shared" si="2"/>
        <v>82.720243526862106</v>
      </c>
      <c r="F116" s="5">
        <v>0</v>
      </c>
      <c r="G116" s="2"/>
    </row>
    <row r="117" spans="1:7" ht="25.5" outlineLevel="3" x14ac:dyDescent="0.25">
      <c r="A117" s="12" t="s">
        <v>208</v>
      </c>
      <c r="B117" s="13" t="s">
        <v>105</v>
      </c>
      <c r="C117" s="14">
        <v>10000</v>
      </c>
      <c r="D117" s="14">
        <v>0</v>
      </c>
      <c r="E117" s="15">
        <f t="shared" si="2"/>
        <v>0</v>
      </c>
      <c r="F117" s="5">
        <v>0</v>
      </c>
      <c r="G117" s="2"/>
    </row>
    <row r="118" spans="1:7" ht="25.5" outlineLevel="4" x14ac:dyDescent="0.25">
      <c r="A118" s="12" t="s">
        <v>276</v>
      </c>
      <c r="B118" s="13" t="s">
        <v>106</v>
      </c>
      <c r="C118" s="14">
        <v>10000</v>
      </c>
      <c r="D118" s="14">
        <v>0</v>
      </c>
      <c r="E118" s="15">
        <f t="shared" si="2"/>
        <v>0</v>
      </c>
      <c r="F118" s="5">
        <v>0</v>
      </c>
      <c r="G118" s="2"/>
    </row>
    <row r="119" spans="1:7" ht="38.25" outlineLevel="3" x14ac:dyDescent="0.25">
      <c r="A119" s="12" t="s">
        <v>211</v>
      </c>
      <c r="B119" s="13" t="s">
        <v>107</v>
      </c>
      <c r="C119" s="14">
        <v>85.1</v>
      </c>
      <c r="D119" s="14">
        <v>57.526000000000003</v>
      </c>
      <c r="E119" s="15">
        <f t="shared" si="2"/>
        <v>67.598119858989435</v>
      </c>
      <c r="F119" s="5">
        <v>0</v>
      </c>
      <c r="G119" s="2"/>
    </row>
    <row r="120" spans="1:7" ht="51" outlineLevel="4" x14ac:dyDescent="0.25">
      <c r="A120" s="12" t="s">
        <v>260</v>
      </c>
      <c r="B120" s="13" t="s">
        <v>108</v>
      </c>
      <c r="C120" s="14">
        <v>85.1</v>
      </c>
      <c r="D120" s="14">
        <v>57.526000000000003</v>
      </c>
      <c r="E120" s="15">
        <f t="shared" si="2"/>
        <v>67.598119858989435</v>
      </c>
      <c r="F120" s="5">
        <v>0</v>
      </c>
      <c r="G120" s="2"/>
    </row>
    <row r="121" spans="1:7" outlineLevel="3" x14ac:dyDescent="0.25">
      <c r="A121" s="12" t="s">
        <v>238</v>
      </c>
      <c r="B121" s="13" t="s">
        <v>109</v>
      </c>
      <c r="C121" s="14">
        <v>1000</v>
      </c>
      <c r="D121" s="14">
        <v>1000</v>
      </c>
      <c r="E121" s="15">
        <f t="shared" si="2"/>
        <v>100</v>
      </c>
      <c r="F121" s="5">
        <v>0</v>
      </c>
      <c r="G121" s="2"/>
    </row>
    <row r="122" spans="1:7" outlineLevel="4" x14ac:dyDescent="0.25">
      <c r="A122" s="12" t="s">
        <v>277</v>
      </c>
      <c r="B122" s="13" t="s">
        <v>110</v>
      </c>
      <c r="C122" s="14">
        <v>1000</v>
      </c>
      <c r="D122" s="14">
        <v>1000</v>
      </c>
      <c r="E122" s="15">
        <f t="shared" si="2"/>
        <v>100</v>
      </c>
      <c r="F122" s="5">
        <v>0</v>
      </c>
      <c r="G122" s="2"/>
    </row>
    <row r="123" spans="1:7" outlineLevel="4" x14ac:dyDescent="0.25">
      <c r="A123" s="12" t="s">
        <v>278</v>
      </c>
      <c r="B123" s="13" t="s">
        <v>111</v>
      </c>
      <c r="C123" s="14">
        <v>1790.2</v>
      </c>
      <c r="D123" s="14">
        <v>749.34720000000004</v>
      </c>
      <c r="E123" s="15">
        <f t="shared" si="2"/>
        <v>41.85829516255167</v>
      </c>
      <c r="F123" s="5">
        <v>0</v>
      </c>
      <c r="G123" s="2"/>
    </row>
    <row r="124" spans="1:7" ht="25.5" outlineLevel="4" x14ac:dyDescent="0.25">
      <c r="A124" s="12" t="s">
        <v>279</v>
      </c>
      <c r="B124" s="13" t="s">
        <v>112</v>
      </c>
      <c r="C124" s="14">
        <v>101.011</v>
      </c>
      <c r="D124" s="14">
        <v>0</v>
      </c>
      <c r="E124" s="15">
        <f t="shared" si="2"/>
        <v>0</v>
      </c>
      <c r="F124" s="5">
        <v>0</v>
      </c>
      <c r="G124" s="2"/>
    </row>
    <row r="125" spans="1:7" ht="25.5" outlineLevel="4" x14ac:dyDescent="0.25">
      <c r="A125" s="12" t="s">
        <v>276</v>
      </c>
      <c r="B125" s="13" t="s">
        <v>113</v>
      </c>
      <c r="C125" s="14">
        <v>100000</v>
      </c>
      <c r="D125" s="14">
        <v>0</v>
      </c>
      <c r="E125" s="15">
        <f t="shared" si="2"/>
        <v>0</v>
      </c>
      <c r="F125" s="5">
        <v>0</v>
      </c>
      <c r="G125" s="2"/>
    </row>
    <row r="126" spans="1:7" ht="38.25" outlineLevel="4" x14ac:dyDescent="0.25">
      <c r="A126" s="12" t="s">
        <v>280</v>
      </c>
      <c r="B126" s="13" t="s">
        <v>114</v>
      </c>
      <c r="C126" s="14">
        <v>543</v>
      </c>
      <c r="D126" s="14">
        <v>542.97900000000004</v>
      </c>
      <c r="E126" s="15">
        <f t="shared" si="2"/>
        <v>99.996132596685101</v>
      </c>
      <c r="F126" s="5">
        <v>0</v>
      </c>
      <c r="G126" s="2"/>
    </row>
    <row r="127" spans="1:7" ht="25.5" outlineLevel="4" x14ac:dyDescent="0.25">
      <c r="A127" s="12" t="s">
        <v>281</v>
      </c>
      <c r="B127" s="13" t="s">
        <v>115</v>
      </c>
      <c r="C127" s="14">
        <v>1010.102</v>
      </c>
      <c r="D127" s="14">
        <v>0</v>
      </c>
      <c r="E127" s="15">
        <f t="shared" ref="E127:E173" si="3">D127/C127*100</f>
        <v>0</v>
      </c>
      <c r="F127" s="5">
        <v>0</v>
      </c>
      <c r="G127" s="2"/>
    </row>
    <row r="128" spans="1:7" ht="38.25" outlineLevel="1" x14ac:dyDescent="0.25">
      <c r="A128" s="4" t="s">
        <v>282</v>
      </c>
      <c r="B128" s="7" t="s">
        <v>116</v>
      </c>
      <c r="C128" s="8">
        <v>38231.5</v>
      </c>
      <c r="D128" s="8">
        <v>18160.36794</v>
      </c>
      <c r="E128" s="9">
        <f t="shared" si="3"/>
        <v>47.501060486771379</v>
      </c>
      <c r="F128" s="5">
        <v>0</v>
      </c>
      <c r="G128" s="2"/>
    </row>
    <row r="129" spans="1:7" ht="25.5" outlineLevel="3" x14ac:dyDescent="0.25">
      <c r="A129" s="12" t="s">
        <v>198</v>
      </c>
      <c r="B129" s="13" t="s">
        <v>117</v>
      </c>
      <c r="C129" s="14">
        <v>6487.4</v>
      </c>
      <c r="D129" s="14">
        <v>2444.0259799999999</v>
      </c>
      <c r="E129" s="15">
        <f t="shared" si="3"/>
        <v>37.673428183864104</v>
      </c>
      <c r="F129" s="5">
        <v>0</v>
      </c>
      <c r="G129" s="2"/>
    </row>
    <row r="130" spans="1:7" outlineLevel="4" x14ac:dyDescent="0.25">
      <c r="A130" s="12" t="s">
        <v>199</v>
      </c>
      <c r="B130" s="13" t="s">
        <v>118</v>
      </c>
      <c r="C130" s="14">
        <v>6487.4</v>
      </c>
      <c r="D130" s="14">
        <v>2444.0259799999999</v>
      </c>
      <c r="E130" s="15">
        <f t="shared" si="3"/>
        <v>37.673428183864104</v>
      </c>
      <c r="F130" s="5">
        <v>0</v>
      </c>
      <c r="G130" s="2"/>
    </row>
    <row r="131" spans="1:7" outlineLevel="3" x14ac:dyDescent="0.25">
      <c r="A131" s="12" t="s">
        <v>283</v>
      </c>
      <c r="B131" s="13" t="s">
        <v>119</v>
      </c>
      <c r="C131" s="14">
        <v>9700</v>
      </c>
      <c r="D131" s="14">
        <v>3432.7959599999999</v>
      </c>
      <c r="E131" s="15">
        <f t="shared" si="3"/>
        <v>35.38964907216495</v>
      </c>
      <c r="F131" s="5">
        <v>0</v>
      </c>
      <c r="G131" s="2"/>
    </row>
    <row r="132" spans="1:7" outlineLevel="3" x14ac:dyDescent="0.25">
      <c r="A132" s="12" t="s">
        <v>284</v>
      </c>
      <c r="B132" s="13" t="s">
        <v>120</v>
      </c>
      <c r="C132" s="14">
        <v>11206.3</v>
      </c>
      <c r="D132" s="14">
        <v>5583.95</v>
      </c>
      <c r="E132" s="15">
        <f t="shared" si="3"/>
        <v>49.82866780293228</v>
      </c>
      <c r="F132" s="5">
        <v>0</v>
      </c>
      <c r="G132" s="2"/>
    </row>
    <row r="133" spans="1:7" ht="25.5" outlineLevel="4" x14ac:dyDescent="0.25">
      <c r="A133" s="12" t="s">
        <v>285</v>
      </c>
      <c r="B133" s="13" t="s">
        <v>121</v>
      </c>
      <c r="C133" s="14">
        <v>3.6</v>
      </c>
      <c r="D133" s="14">
        <v>0</v>
      </c>
      <c r="E133" s="15">
        <f t="shared" si="3"/>
        <v>0</v>
      </c>
      <c r="F133" s="5">
        <v>0</v>
      </c>
      <c r="G133" s="2"/>
    </row>
    <row r="134" spans="1:7" outlineLevel="4" x14ac:dyDescent="0.25">
      <c r="A134" s="12" t="s">
        <v>207</v>
      </c>
      <c r="B134" s="13" t="s">
        <v>122</v>
      </c>
      <c r="C134" s="14">
        <v>2565.1999999999998</v>
      </c>
      <c r="D134" s="14">
        <v>2565.1999999999998</v>
      </c>
      <c r="E134" s="15">
        <f t="shared" si="3"/>
        <v>100</v>
      </c>
      <c r="F134" s="5">
        <v>0</v>
      </c>
      <c r="G134" s="2"/>
    </row>
    <row r="135" spans="1:7" ht="25.5" outlineLevel="3" x14ac:dyDescent="0.25">
      <c r="A135" s="12" t="s">
        <v>286</v>
      </c>
      <c r="B135" s="13" t="s">
        <v>123</v>
      </c>
      <c r="C135" s="14">
        <v>500</v>
      </c>
      <c r="D135" s="14">
        <v>249.99600000000001</v>
      </c>
      <c r="E135" s="15">
        <f t="shared" si="3"/>
        <v>49.999200000000002</v>
      </c>
      <c r="F135" s="5">
        <v>0</v>
      </c>
      <c r="G135" s="2"/>
    </row>
    <row r="136" spans="1:7" ht="38.25" outlineLevel="3" x14ac:dyDescent="0.25">
      <c r="A136" s="12" t="s">
        <v>211</v>
      </c>
      <c r="B136" s="13" t="s">
        <v>124</v>
      </c>
      <c r="C136" s="14">
        <v>7769</v>
      </c>
      <c r="D136" s="14">
        <v>3884.4</v>
      </c>
      <c r="E136" s="15">
        <f t="shared" si="3"/>
        <v>49.998712833054448</v>
      </c>
      <c r="F136" s="5">
        <v>0</v>
      </c>
      <c r="G136" s="2"/>
    </row>
    <row r="137" spans="1:7" outlineLevel="4" x14ac:dyDescent="0.25">
      <c r="A137" s="12" t="s">
        <v>287</v>
      </c>
      <c r="B137" s="13" t="s">
        <v>125</v>
      </c>
      <c r="C137" s="14">
        <v>7769</v>
      </c>
      <c r="D137" s="14">
        <v>3884.4</v>
      </c>
      <c r="E137" s="15">
        <f t="shared" si="3"/>
        <v>49.998712833054448</v>
      </c>
      <c r="F137" s="5">
        <v>0</v>
      </c>
      <c r="G137" s="2"/>
    </row>
    <row r="138" spans="1:7" ht="25.5" outlineLevel="1" x14ac:dyDescent="0.25">
      <c r="A138" s="4" t="s">
        <v>288</v>
      </c>
      <c r="B138" s="7" t="s">
        <v>126</v>
      </c>
      <c r="C138" s="8">
        <v>44748.222000000002</v>
      </c>
      <c r="D138" s="8">
        <v>21347.336469999998</v>
      </c>
      <c r="E138" s="9">
        <f t="shared" si="3"/>
        <v>47.705440609461533</v>
      </c>
      <c r="F138" s="5">
        <v>0</v>
      </c>
      <c r="G138" s="2"/>
    </row>
    <row r="139" spans="1:7" ht="38.25" outlineLevel="2" x14ac:dyDescent="0.25">
      <c r="A139" s="19" t="s">
        <v>289</v>
      </c>
      <c r="B139" s="20" t="s">
        <v>127</v>
      </c>
      <c r="C139" s="21">
        <v>1891.51</v>
      </c>
      <c r="D139" s="21">
        <v>1134.82475</v>
      </c>
      <c r="E139" s="22">
        <f t="shared" si="3"/>
        <v>59.995704490063495</v>
      </c>
      <c r="F139" s="5">
        <v>0</v>
      </c>
      <c r="G139" s="2"/>
    </row>
    <row r="140" spans="1:7" outlineLevel="3" x14ac:dyDescent="0.25">
      <c r="A140" s="12" t="s">
        <v>223</v>
      </c>
      <c r="B140" s="13" t="s">
        <v>128</v>
      </c>
      <c r="C140" s="14">
        <v>1131.4000000000001</v>
      </c>
      <c r="D140" s="14">
        <v>461.90924000000001</v>
      </c>
      <c r="E140" s="15">
        <f t="shared" si="3"/>
        <v>40.826342584408692</v>
      </c>
      <c r="F140" s="5">
        <v>0</v>
      </c>
      <c r="G140" s="2"/>
    </row>
    <row r="141" spans="1:7" ht="25.5" outlineLevel="4" x14ac:dyDescent="0.25">
      <c r="A141" s="12" t="s">
        <v>290</v>
      </c>
      <c r="B141" s="13" t="s">
        <v>129</v>
      </c>
      <c r="C141" s="14">
        <v>1131.4000000000001</v>
      </c>
      <c r="D141" s="14">
        <v>461.90924000000001</v>
      </c>
      <c r="E141" s="15">
        <f t="shared" si="3"/>
        <v>40.826342584408692</v>
      </c>
      <c r="F141" s="5">
        <v>0</v>
      </c>
      <c r="G141" s="2"/>
    </row>
    <row r="142" spans="1:7" outlineLevel="3" x14ac:dyDescent="0.25">
      <c r="A142" s="12" t="s">
        <v>291</v>
      </c>
      <c r="B142" s="13" t="s">
        <v>130</v>
      </c>
      <c r="C142" s="14">
        <v>212.51</v>
      </c>
      <c r="D142" s="14">
        <v>173.465</v>
      </c>
      <c r="E142" s="15">
        <f t="shared" si="3"/>
        <v>81.626746976612878</v>
      </c>
      <c r="F142" s="5">
        <v>0</v>
      </c>
      <c r="G142" s="2"/>
    </row>
    <row r="143" spans="1:7" outlineLevel="4" x14ac:dyDescent="0.25">
      <c r="A143" s="12" t="s">
        <v>203</v>
      </c>
      <c r="B143" s="13" t="s">
        <v>131</v>
      </c>
      <c r="C143" s="14">
        <v>212.51</v>
      </c>
      <c r="D143" s="14">
        <v>173.465</v>
      </c>
      <c r="E143" s="15">
        <f t="shared" si="3"/>
        <v>81.626746976612878</v>
      </c>
      <c r="F143" s="5">
        <v>0</v>
      </c>
      <c r="G143" s="2"/>
    </row>
    <row r="144" spans="1:7" ht="25.5" outlineLevel="3" x14ac:dyDescent="0.25">
      <c r="A144" s="12" t="s">
        <v>204</v>
      </c>
      <c r="B144" s="13" t="s">
        <v>132</v>
      </c>
      <c r="C144" s="14">
        <v>59.5</v>
      </c>
      <c r="D144" s="14">
        <v>22.068719999999999</v>
      </c>
      <c r="E144" s="15">
        <f t="shared" si="3"/>
        <v>37.090285714285713</v>
      </c>
      <c r="F144" s="5">
        <v>0</v>
      </c>
      <c r="G144" s="2"/>
    </row>
    <row r="145" spans="1:7" ht="38.25" outlineLevel="4" x14ac:dyDescent="0.25">
      <c r="A145" s="12" t="s">
        <v>292</v>
      </c>
      <c r="B145" s="13" t="s">
        <v>133</v>
      </c>
      <c r="C145" s="14">
        <v>59.5</v>
      </c>
      <c r="D145" s="14">
        <v>22.068719999999999</v>
      </c>
      <c r="E145" s="15">
        <f t="shared" si="3"/>
        <v>37.090285714285713</v>
      </c>
      <c r="F145" s="5">
        <v>0</v>
      </c>
      <c r="G145" s="2"/>
    </row>
    <row r="146" spans="1:7" outlineLevel="4" x14ac:dyDescent="0.25">
      <c r="A146" s="12" t="s">
        <v>207</v>
      </c>
      <c r="B146" s="13" t="s">
        <v>134</v>
      </c>
      <c r="C146" s="14">
        <v>488.1</v>
      </c>
      <c r="D146" s="14">
        <v>477.38179000000002</v>
      </c>
      <c r="E146" s="15">
        <f t="shared" si="3"/>
        <v>97.804095472239297</v>
      </c>
      <c r="F146" s="5">
        <v>0</v>
      </c>
      <c r="G146" s="2"/>
    </row>
    <row r="147" spans="1:7" ht="38.25" outlineLevel="2" x14ac:dyDescent="0.25">
      <c r="A147" s="19" t="s">
        <v>293</v>
      </c>
      <c r="B147" s="20" t="s">
        <v>135</v>
      </c>
      <c r="C147" s="21">
        <v>5066</v>
      </c>
      <c r="D147" s="21">
        <v>1004.3</v>
      </c>
      <c r="E147" s="22">
        <f t="shared" si="3"/>
        <v>19.824318989340703</v>
      </c>
      <c r="F147" s="5">
        <v>0</v>
      </c>
      <c r="G147" s="2"/>
    </row>
    <row r="148" spans="1:7" outlineLevel="3" x14ac:dyDescent="0.25">
      <c r="A148" s="12" t="s">
        <v>200</v>
      </c>
      <c r="B148" s="13" t="s">
        <v>136</v>
      </c>
      <c r="C148" s="14">
        <v>5066</v>
      </c>
      <c r="D148" s="14">
        <v>1004.3</v>
      </c>
      <c r="E148" s="15">
        <f t="shared" si="3"/>
        <v>19.824318989340703</v>
      </c>
      <c r="F148" s="5">
        <v>0</v>
      </c>
      <c r="G148" s="2"/>
    </row>
    <row r="149" spans="1:7" outlineLevel="4" x14ac:dyDescent="0.25">
      <c r="A149" s="12" t="s">
        <v>294</v>
      </c>
      <c r="B149" s="13" t="s">
        <v>137</v>
      </c>
      <c r="C149" s="14">
        <v>5066</v>
      </c>
      <c r="D149" s="14">
        <v>1004.3</v>
      </c>
      <c r="E149" s="15">
        <f t="shared" si="3"/>
        <v>19.824318989340703</v>
      </c>
      <c r="F149" s="5">
        <v>0</v>
      </c>
      <c r="G149" s="2"/>
    </row>
    <row r="150" spans="1:7" ht="38.25" outlineLevel="2" x14ac:dyDescent="0.25">
      <c r="A150" s="19" t="s">
        <v>295</v>
      </c>
      <c r="B150" s="20" t="s">
        <v>138</v>
      </c>
      <c r="C150" s="21">
        <v>20</v>
      </c>
      <c r="D150" s="21">
        <v>0</v>
      </c>
      <c r="E150" s="22">
        <f t="shared" si="3"/>
        <v>0</v>
      </c>
      <c r="F150" s="5">
        <v>0</v>
      </c>
      <c r="G150" s="2"/>
    </row>
    <row r="151" spans="1:7" ht="25.5" outlineLevel="3" x14ac:dyDescent="0.25">
      <c r="A151" s="12" t="s">
        <v>204</v>
      </c>
      <c r="B151" s="13" t="s">
        <v>139</v>
      </c>
      <c r="C151" s="14">
        <v>20</v>
      </c>
      <c r="D151" s="14">
        <v>0</v>
      </c>
      <c r="E151" s="15">
        <f t="shared" si="3"/>
        <v>0</v>
      </c>
      <c r="F151" s="5">
        <v>0</v>
      </c>
      <c r="G151" s="2"/>
    </row>
    <row r="152" spans="1:7" ht="25.5" outlineLevel="4" x14ac:dyDescent="0.25">
      <c r="A152" s="12" t="s">
        <v>296</v>
      </c>
      <c r="B152" s="13" t="s">
        <v>140</v>
      </c>
      <c r="C152" s="14">
        <v>20</v>
      </c>
      <c r="D152" s="14">
        <v>0</v>
      </c>
      <c r="E152" s="15">
        <f t="shared" si="3"/>
        <v>0</v>
      </c>
      <c r="F152" s="5">
        <v>0</v>
      </c>
      <c r="G152" s="2"/>
    </row>
    <row r="153" spans="1:7" ht="25.5" outlineLevel="2" x14ac:dyDescent="0.25">
      <c r="A153" s="19" t="s">
        <v>297</v>
      </c>
      <c r="B153" s="20" t="s">
        <v>141</v>
      </c>
      <c r="C153" s="21">
        <v>129.69999999999999</v>
      </c>
      <c r="D153" s="21">
        <v>47.377809999999997</v>
      </c>
      <c r="E153" s="22">
        <f t="shared" si="3"/>
        <v>36.528766383962989</v>
      </c>
      <c r="F153" s="5">
        <v>0</v>
      </c>
      <c r="G153" s="2"/>
    </row>
    <row r="154" spans="1:7" ht="25.5" outlineLevel="3" x14ac:dyDescent="0.25">
      <c r="A154" s="12" t="s">
        <v>204</v>
      </c>
      <c r="B154" s="13" t="s">
        <v>142</v>
      </c>
      <c r="C154" s="14">
        <v>129.69999999999999</v>
      </c>
      <c r="D154" s="14">
        <v>47.377809999999997</v>
      </c>
      <c r="E154" s="15">
        <f t="shared" si="3"/>
        <v>36.528766383962989</v>
      </c>
      <c r="F154" s="5">
        <v>0</v>
      </c>
      <c r="G154" s="2"/>
    </row>
    <row r="155" spans="1:7" ht="165.75" outlineLevel="4" x14ac:dyDescent="0.25">
      <c r="A155" s="12" t="s">
        <v>206</v>
      </c>
      <c r="B155" s="13" t="s">
        <v>143</v>
      </c>
      <c r="C155" s="14">
        <v>129.69999999999999</v>
      </c>
      <c r="D155" s="14">
        <v>47.377809999999997</v>
      </c>
      <c r="E155" s="15">
        <f t="shared" si="3"/>
        <v>36.528766383962989</v>
      </c>
      <c r="F155" s="5">
        <v>0</v>
      </c>
      <c r="G155" s="2"/>
    </row>
    <row r="156" spans="1:7" ht="38.25" outlineLevel="2" x14ac:dyDescent="0.25">
      <c r="A156" s="19" t="s">
        <v>298</v>
      </c>
      <c r="B156" s="20" t="s">
        <v>144</v>
      </c>
      <c r="C156" s="21">
        <v>37.03</v>
      </c>
      <c r="D156" s="21">
        <v>20.5</v>
      </c>
      <c r="E156" s="22">
        <f t="shared" si="3"/>
        <v>55.360518498514722</v>
      </c>
      <c r="F156" s="5">
        <v>0</v>
      </c>
      <c r="G156" s="2"/>
    </row>
    <row r="157" spans="1:7" ht="25.5" outlineLevel="3" x14ac:dyDescent="0.25">
      <c r="A157" s="12" t="s">
        <v>208</v>
      </c>
      <c r="B157" s="13" t="s">
        <v>145</v>
      </c>
      <c r="C157" s="14">
        <v>36.630000000000003</v>
      </c>
      <c r="D157" s="14">
        <v>20.295000000000002</v>
      </c>
      <c r="E157" s="15">
        <f t="shared" si="3"/>
        <v>55.405405405405403</v>
      </c>
      <c r="F157" s="5">
        <v>0</v>
      </c>
      <c r="G157" s="2"/>
    </row>
    <row r="158" spans="1:7" ht="25.5" outlineLevel="4" x14ac:dyDescent="0.25">
      <c r="A158" s="12" t="s">
        <v>299</v>
      </c>
      <c r="B158" s="13" t="s">
        <v>146</v>
      </c>
      <c r="C158" s="14">
        <v>36.630000000000003</v>
      </c>
      <c r="D158" s="14">
        <v>20.295000000000002</v>
      </c>
      <c r="E158" s="15">
        <f t="shared" si="3"/>
        <v>55.405405405405403</v>
      </c>
      <c r="F158" s="5">
        <v>0</v>
      </c>
      <c r="G158" s="2"/>
    </row>
    <row r="159" spans="1:7" ht="25.5" outlineLevel="4" x14ac:dyDescent="0.25">
      <c r="A159" s="12" t="s">
        <v>299</v>
      </c>
      <c r="B159" s="13" t="s">
        <v>147</v>
      </c>
      <c r="C159" s="14">
        <v>0.4</v>
      </c>
      <c r="D159" s="14">
        <v>0.20499999999999999</v>
      </c>
      <c r="E159" s="15">
        <f t="shared" si="3"/>
        <v>51.249999999999993</v>
      </c>
      <c r="F159" s="5">
        <v>0</v>
      </c>
      <c r="G159" s="2"/>
    </row>
    <row r="160" spans="1:7" outlineLevel="2" x14ac:dyDescent="0.25">
      <c r="A160" s="19" t="s">
        <v>300</v>
      </c>
      <c r="B160" s="20" t="s">
        <v>148</v>
      </c>
      <c r="C160" s="21">
        <v>37603.982000000004</v>
      </c>
      <c r="D160" s="21">
        <v>19140.333910000001</v>
      </c>
      <c r="E160" s="22">
        <f t="shared" si="3"/>
        <v>50.89975287723518</v>
      </c>
      <c r="F160" s="5">
        <v>0</v>
      </c>
      <c r="G160" s="2"/>
    </row>
    <row r="161" spans="1:7" ht="25.5" outlineLevel="3" x14ac:dyDescent="0.25">
      <c r="A161" s="12" t="s">
        <v>198</v>
      </c>
      <c r="B161" s="13" t="s">
        <v>149</v>
      </c>
      <c r="C161" s="14">
        <v>20212.3</v>
      </c>
      <c r="D161" s="14">
        <v>7143.5870100000002</v>
      </c>
      <c r="E161" s="15">
        <f t="shared" si="3"/>
        <v>35.342771530206853</v>
      </c>
      <c r="F161" s="5">
        <v>0</v>
      </c>
      <c r="G161" s="2"/>
    </row>
    <row r="162" spans="1:7" outlineLevel="4" x14ac:dyDescent="0.25">
      <c r="A162" s="12" t="s">
        <v>301</v>
      </c>
      <c r="B162" s="13" t="s">
        <v>150</v>
      </c>
      <c r="C162" s="14">
        <v>1149.3</v>
      </c>
      <c r="D162" s="14">
        <v>430.53622999999999</v>
      </c>
      <c r="E162" s="15">
        <f t="shared" si="3"/>
        <v>37.460735230140088</v>
      </c>
      <c r="F162" s="5">
        <v>0</v>
      </c>
      <c r="G162" s="2"/>
    </row>
    <row r="163" spans="1:7" outlineLevel="4" x14ac:dyDescent="0.25">
      <c r="A163" s="12" t="s">
        <v>199</v>
      </c>
      <c r="B163" s="13" t="s">
        <v>151</v>
      </c>
      <c r="C163" s="14">
        <v>19063</v>
      </c>
      <c r="D163" s="14">
        <v>6713.0507799999996</v>
      </c>
      <c r="E163" s="15">
        <f t="shared" si="3"/>
        <v>35.215080417562817</v>
      </c>
      <c r="F163" s="5">
        <v>0</v>
      </c>
      <c r="G163" s="2"/>
    </row>
    <row r="164" spans="1:7" outlineLevel="3" x14ac:dyDescent="0.25">
      <c r="A164" s="12" t="s">
        <v>223</v>
      </c>
      <c r="B164" s="13" t="s">
        <v>152</v>
      </c>
      <c r="C164" s="14">
        <v>4032.8820000000001</v>
      </c>
      <c r="D164" s="14">
        <v>1727.58978</v>
      </c>
      <c r="E164" s="15">
        <f t="shared" si="3"/>
        <v>42.837598025431937</v>
      </c>
      <c r="F164" s="5">
        <v>0</v>
      </c>
      <c r="G164" s="2"/>
    </row>
    <row r="165" spans="1:7" outlineLevel="4" x14ac:dyDescent="0.25">
      <c r="A165" s="12" t="s">
        <v>224</v>
      </c>
      <c r="B165" s="13" t="s">
        <v>153</v>
      </c>
      <c r="C165" s="14">
        <v>3952.0859999999998</v>
      </c>
      <c r="D165" s="14">
        <v>1687.1917800000001</v>
      </c>
      <c r="E165" s="15">
        <f t="shared" si="3"/>
        <v>42.691170688087261</v>
      </c>
      <c r="F165" s="5">
        <v>0</v>
      </c>
      <c r="G165" s="2"/>
    </row>
    <row r="166" spans="1:7" ht="25.5" outlineLevel="4" x14ac:dyDescent="0.25">
      <c r="A166" s="12" t="s">
        <v>302</v>
      </c>
      <c r="B166" s="13" t="s">
        <v>154</v>
      </c>
      <c r="C166" s="14">
        <v>80.796000000000006</v>
      </c>
      <c r="D166" s="14">
        <v>40.398000000000003</v>
      </c>
      <c r="E166" s="15">
        <f t="shared" si="3"/>
        <v>50</v>
      </c>
      <c r="F166" s="5">
        <v>0</v>
      </c>
      <c r="G166" s="2"/>
    </row>
    <row r="167" spans="1:7" outlineLevel="3" x14ac:dyDescent="0.25">
      <c r="A167" s="12" t="s">
        <v>200</v>
      </c>
      <c r="B167" s="13" t="s">
        <v>155</v>
      </c>
      <c r="C167" s="14">
        <v>6</v>
      </c>
      <c r="D167" s="14">
        <v>6</v>
      </c>
      <c r="E167" s="15">
        <f t="shared" si="3"/>
        <v>100</v>
      </c>
      <c r="F167" s="5">
        <v>0</v>
      </c>
      <c r="G167" s="2"/>
    </row>
    <row r="168" spans="1:7" outlineLevel="4" x14ac:dyDescent="0.25">
      <c r="A168" s="12" t="s">
        <v>303</v>
      </c>
      <c r="B168" s="13" t="s">
        <v>156</v>
      </c>
      <c r="C168" s="14">
        <v>6</v>
      </c>
      <c r="D168" s="14">
        <v>6</v>
      </c>
      <c r="E168" s="15">
        <f t="shared" si="3"/>
        <v>100</v>
      </c>
      <c r="F168" s="5">
        <v>0</v>
      </c>
      <c r="G168" s="2"/>
    </row>
    <row r="169" spans="1:7" ht="25.5" outlineLevel="3" x14ac:dyDescent="0.25">
      <c r="A169" s="12" t="s">
        <v>304</v>
      </c>
      <c r="B169" s="13" t="s">
        <v>157</v>
      </c>
      <c r="C169" s="14">
        <v>1652.6</v>
      </c>
      <c r="D169" s="14">
        <v>800.23916999999994</v>
      </c>
      <c r="E169" s="15">
        <f t="shared" si="3"/>
        <v>48.423040663197384</v>
      </c>
      <c r="F169" s="5">
        <v>0</v>
      </c>
      <c r="G169" s="2"/>
    </row>
    <row r="170" spans="1:7" outlineLevel="5" x14ac:dyDescent="0.25">
      <c r="A170" s="12" t="s">
        <v>305</v>
      </c>
      <c r="B170" s="13" t="s">
        <v>157</v>
      </c>
      <c r="C170" s="14">
        <v>1652.6</v>
      </c>
      <c r="D170" s="14">
        <v>800.23916999999994</v>
      </c>
      <c r="E170" s="15">
        <f t="shared" si="3"/>
        <v>48.423040663197384</v>
      </c>
      <c r="F170" s="5">
        <v>0</v>
      </c>
      <c r="G170" s="2"/>
    </row>
    <row r="171" spans="1:7" ht="25.5" outlineLevel="3" x14ac:dyDescent="0.25">
      <c r="A171" s="12" t="s">
        <v>204</v>
      </c>
      <c r="B171" s="13" t="s">
        <v>158</v>
      </c>
      <c r="C171" s="14">
        <v>277.10000000000002</v>
      </c>
      <c r="D171" s="14">
        <v>130.46122</v>
      </c>
      <c r="E171" s="15">
        <f t="shared" si="3"/>
        <v>47.080916636593287</v>
      </c>
      <c r="F171" s="5">
        <v>0</v>
      </c>
      <c r="G171" s="2"/>
    </row>
    <row r="172" spans="1:7" ht="25.5" outlineLevel="4" x14ac:dyDescent="0.25">
      <c r="A172" s="12" t="s">
        <v>296</v>
      </c>
      <c r="B172" s="13" t="s">
        <v>159</v>
      </c>
      <c r="C172" s="14">
        <v>92.6</v>
      </c>
      <c r="D172" s="14">
        <v>45.340440000000001</v>
      </c>
      <c r="E172" s="15">
        <f t="shared" si="3"/>
        <v>48.963758099352056</v>
      </c>
      <c r="F172" s="5">
        <v>0</v>
      </c>
      <c r="G172" s="2"/>
    </row>
    <row r="173" spans="1:7" ht="165.75" outlineLevel="4" x14ac:dyDescent="0.25">
      <c r="A173" s="12" t="s">
        <v>206</v>
      </c>
      <c r="B173" s="13" t="s">
        <v>160</v>
      </c>
      <c r="C173" s="14">
        <v>184.5</v>
      </c>
      <c r="D173" s="14">
        <v>85.120779999999996</v>
      </c>
      <c r="E173" s="15">
        <f t="shared" si="3"/>
        <v>46.135924119241189</v>
      </c>
      <c r="F173" s="5">
        <v>0</v>
      </c>
      <c r="G173" s="2"/>
    </row>
    <row r="174" spans="1:7" outlineLevel="4" x14ac:dyDescent="0.25">
      <c r="A174" s="12" t="s">
        <v>207</v>
      </c>
      <c r="B174" s="13" t="s">
        <v>161</v>
      </c>
      <c r="C174" s="14">
        <v>8450.9</v>
      </c>
      <c r="D174" s="14">
        <v>8048.6182099999996</v>
      </c>
      <c r="E174" s="15">
        <f t="shared" ref="E174:E199" si="4">D174/C174*100</f>
        <v>95.239775763528144</v>
      </c>
      <c r="F174" s="5">
        <v>0</v>
      </c>
      <c r="G174" s="2"/>
    </row>
    <row r="175" spans="1:7" ht="38.25" outlineLevel="3" x14ac:dyDescent="0.25">
      <c r="A175" s="12" t="s">
        <v>211</v>
      </c>
      <c r="B175" s="13" t="s">
        <v>162</v>
      </c>
      <c r="C175" s="14">
        <v>2905.6</v>
      </c>
      <c r="D175" s="14">
        <v>1217.2385200000001</v>
      </c>
      <c r="E175" s="15">
        <f t="shared" si="4"/>
        <v>41.892845539647581</v>
      </c>
      <c r="F175" s="5">
        <v>0</v>
      </c>
      <c r="G175" s="2"/>
    </row>
    <row r="176" spans="1:7" outlineLevel="4" x14ac:dyDescent="0.25">
      <c r="A176" s="12" t="s">
        <v>306</v>
      </c>
      <c r="B176" s="13" t="s">
        <v>163</v>
      </c>
      <c r="C176" s="14">
        <v>118.6</v>
      </c>
      <c r="D176" s="14">
        <v>55.921050000000001</v>
      </c>
      <c r="E176" s="15">
        <f t="shared" si="4"/>
        <v>47.150969645868472</v>
      </c>
      <c r="F176" s="5">
        <v>0</v>
      </c>
      <c r="G176" s="2"/>
    </row>
    <row r="177" spans="1:7" outlineLevel="4" x14ac:dyDescent="0.25">
      <c r="A177" s="12" t="s">
        <v>232</v>
      </c>
      <c r="B177" s="13" t="s">
        <v>164</v>
      </c>
      <c r="C177" s="14">
        <v>253.8</v>
      </c>
      <c r="D177" s="14">
        <v>120.625</v>
      </c>
      <c r="E177" s="15">
        <f t="shared" si="4"/>
        <v>47.527580772261622</v>
      </c>
      <c r="F177" s="5">
        <v>0</v>
      </c>
      <c r="G177" s="2"/>
    </row>
    <row r="178" spans="1:7" outlineLevel="4" x14ac:dyDescent="0.25">
      <c r="A178" s="12" t="s">
        <v>307</v>
      </c>
      <c r="B178" s="13" t="s">
        <v>165</v>
      </c>
      <c r="C178" s="14">
        <v>0.2</v>
      </c>
      <c r="D178" s="14">
        <v>0</v>
      </c>
      <c r="E178" s="15">
        <f t="shared" si="4"/>
        <v>0</v>
      </c>
      <c r="F178" s="5">
        <v>0</v>
      </c>
      <c r="G178" s="2"/>
    </row>
    <row r="179" spans="1:7" ht="51" outlineLevel="4" x14ac:dyDescent="0.25">
      <c r="A179" s="12" t="s">
        <v>308</v>
      </c>
      <c r="B179" s="13" t="s">
        <v>166</v>
      </c>
      <c r="C179" s="14">
        <v>2030</v>
      </c>
      <c r="D179" s="14">
        <v>1040.69247</v>
      </c>
      <c r="E179" s="15">
        <f t="shared" si="4"/>
        <v>51.265638916256151</v>
      </c>
      <c r="F179" s="5">
        <v>0</v>
      </c>
      <c r="G179" s="2"/>
    </row>
    <row r="180" spans="1:7" ht="25.5" outlineLevel="4" x14ac:dyDescent="0.25">
      <c r="A180" s="12" t="s">
        <v>309</v>
      </c>
      <c r="B180" s="13" t="s">
        <v>167</v>
      </c>
      <c r="C180" s="14">
        <v>503</v>
      </c>
      <c r="D180" s="14">
        <v>0</v>
      </c>
      <c r="E180" s="15">
        <f t="shared" si="4"/>
        <v>0</v>
      </c>
      <c r="F180" s="5">
        <v>0</v>
      </c>
      <c r="G180" s="2"/>
    </row>
    <row r="181" spans="1:7" ht="38.25" outlineLevel="4" x14ac:dyDescent="0.25">
      <c r="A181" s="12" t="s">
        <v>310</v>
      </c>
      <c r="B181" s="13" t="s">
        <v>168</v>
      </c>
      <c r="C181" s="14">
        <v>66.599999999999994</v>
      </c>
      <c r="D181" s="14">
        <v>66.599999999999994</v>
      </c>
      <c r="E181" s="15">
        <f t="shared" si="4"/>
        <v>100</v>
      </c>
      <c r="F181" s="5">
        <v>0</v>
      </c>
      <c r="G181" s="2"/>
    </row>
    <row r="182" spans="1:7" ht="25.5" outlineLevel="1" x14ac:dyDescent="0.25">
      <c r="A182" s="4" t="s">
        <v>311</v>
      </c>
      <c r="B182" s="7" t="s">
        <v>169</v>
      </c>
      <c r="C182" s="8">
        <v>272.60000000000002</v>
      </c>
      <c r="D182" s="8">
        <v>156.09071</v>
      </c>
      <c r="E182" s="9">
        <f t="shared" si="4"/>
        <v>57.259981658107115</v>
      </c>
      <c r="F182" s="5">
        <v>0</v>
      </c>
      <c r="G182" s="2"/>
    </row>
    <row r="183" spans="1:7" ht="38.25" outlineLevel="2" x14ac:dyDescent="0.25">
      <c r="A183" s="19" t="s">
        <v>312</v>
      </c>
      <c r="B183" s="20" t="s">
        <v>170</v>
      </c>
      <c r="C183" s="21">
        <v>216.5</v>
      </c>
      <c r="D183" s="21">
        <v>156.09071</v>
      </c>
      <c r="E183" s="22">
        <f t="shared" si="4"/>
        <v>72.097325635103928</v>
      </c>
      <c r="F183" s="5">
        <v>0</v>
      </c>
      <c r="G183" s="2"/>
    </row>
    <row r="184" spans="1:7" outlineLevel="3" x14ac:dyDescent="0.25">
      <c r="A184" s="12" t="s">
        <v>200</v>
      </c>
      <c r="B184" s="13" t="s">
        <v>171</v>
      </c>
      <c r="C184" s="14">
        <v>216.5</v>
      </c>
      <c r="D184" s="14">
        <v>156.09071</v>
      </c>
      <c r="E184" s="15">
        <f t="shared" si="4"/>
        <v>72.097325635103928</v>
      </c>
      <c r="F184" s="5">
        <v>0</v>
      </c>
      <c r="G184" s="2"/>
    </row>
    <row r="185" spans="1:7" outlineLevel="4" x14ac:dyDescent="0.25">
      <c r="A185" s="12" t="s">
        <v>313</v>
      </c>
      <c r="B185" s="13" t="s">
        <v>172</v>
      </c>
      <c r="C185" s="14">
        <v>216.5</v>
      </c>
      <c r="D185" s="14">
        <v>156.09071</v>
      </c>
      <c r="E185" s="15">
        <f t="shared" si="4"/>
        <v>72.097325635103928</v>
      </c>
      <c r="F185" s="5">
        <v>0</v>
      </c>
      <c r="G185" s="2"/>
    </row>
    <row r="186" spans="1:7" ht="38.25" outlineLevel="2" x14ac:dyDescent="0.25">
      <c r="A186" s="19" t="s">
        <v>314</v>
      </c>
      <c r="B186" s="20" t="s">
        <v>173</v>
      </c>
      <c r="C186" s="21">
        <v>5</v>
      </c>
      <c r="D186" s="21">
        <v>0</v>
      </c>
      <c r="E186" s="22">
        <f t="shared" si="4"/>
        <v>0</v>
      </c>
      <c r="F186" s="5">
        <v>0</v>
      </c>
      <c r="G186" s="2"/>
    </row>
    <row r="187" spans="1:7" outlineLevel="3" x14ac:dyDescent="0.25">
      <c r="A187" s="12" t="s">
        <v>200</v>
      </c>
      <c r="B187" s="13" t="s">
        <v>174</v>
      </c>
      <c r="C187" s="14">
        <v>5</v>
      </c>
      <c r="D187" s="14">
        <v>0</v>
      </c>
      <c r="E187" s="15">
        <f t="shared" si="4"/>
        <v>0</v>
      </c>
      <c r="F187" s="5">
        <v>0</v>
      </c>
      <c r="G187" s="2"/>
    </row>
    <row r="188" spans="1:7" ht="25.5" outlineLevel="4" x14ac:dyDescent="0.25">
      <c r="A188" s="12" t="s">
        <v>315</v>
      </c>
      <c r="B188" s="13" t="s">
        <v>175</v>
      </c>
      <c r="C188" s="14">
        <v>5</v>
      </c>
      <c r="D188" s="14">
        <v>0</v>
      </c>
      <c r="E188" s="15">
        <f t="shared" si="4"/>
        <v>0</v>
      </c>
      <c r="F188" s="5">
        <v>0</v>
      </c>
      <c r="G188" s="2"/>
    </row>
    <row r="189" spans="1:7" ht="38.25" outlineLevel="2" x14ac:dyDescent="0.25">
      <c r="A189" s="19" t="s">
        <v>316</v>
      </c>
      <c r="B189" s="20" t="s">
        <v>176</v>
      </c>
      <c r="C189" s="21">
        <v>5</v>
      </c>
      <c r="D189" s="21">
        <v>0</v>
      </c>
      <c r="E189" s="22">
        <f t="shared" si="4"/>
        <v>0</v>
      </c>
      <c r="F189" s="5">
        <v>0</v>
      </c>
      <c r="G189" s="2"/>
    </row>
    <row r="190" spans="1:7" outlineLevel="3" x14ac:dyDescent="0.25">
      <c r="A190" s="12" t="s">
        <v>200</v>
      </c>
      <c r="B190" s="13" t="s">
        <v>177</v>
      </c>
      <c r="C190" s="14">
        <v>5</v>
      </c>
      <c r="D190" s="14">
        <v>0</v>
      </c>
      <c r="E190" s="15">
        <f t="shared" si="4"/>
        <v>0</v>
      </c>
      <c r="F190" s="5">
        <v>0</v>
      </c>
      <c r="G190" s="2"/>
    </row>
    <row r="191" spans="1:7" ht="25.5" outlineLevel="4" x14ac:dyDescent="0.25">
      <c r="A191" s="12" t="s">
        <v>317</v>
      </c>
      <c r="B191" s="13" t="s">
        <v>178</v>
      </c>
      <c r="C191" s="14">
        <v>5</v>
      </c>
      <c r="D191" s="14">
        <v>0</v>
      </c>
      <c r="E191" s="15">
        <f t="shared" si="4"/>
        <v>0</v>
      </c>
      <c r="F191" s="5">
        <v>0</v>
      </c>
      <c r="G191" s="2"/>
    </row>
    <row r="192" spans="1:7" outlineLevel="2" x14ac:dyDescent="0.25">
      <c r="A192" s="19" t="s">
        <v>300</v>
      </c>
      <c r="B192" s="20" t="s">
        <v>179</v>
      </c>
      <c r="C192" s="21">
        <v>46.1</v>
      </c>
      <c r="D192" s="21">
        <v>0</v>
      </c>
      <c r="E192" s="22">
        <f t="shared" si="4"/>
        <v>0</v>
      </c>
      <c r="F192" s="5">
        <v>0</v>
      </c>
      <c r="G192" s="2"/>
    </row>
    <row r="193" spans="1:7" outlineLevel="3" x14ac:dyDescent="0.25">
      <c r="A193" s="12" t="s">
        <v>200</v>
      </c>
      <c r="B193" s="13" t="s">
        <v>180</v>
      </c>
      <c r="C193" s="14">
        <v>16.100000000000001</v>
      </c>
      <c r="D193" s="14">
        <v>0</v>
      </c>
      <c r="E193" s="15">
        <f t="shared" si="4"/>
        <v>0</v>
      </c>
      <c r="F193" s="5">
        <v>0</v>
      </c>
      <c r="G193" s="2"/>
    </row>
    <row r="194" spans="1:7" outlineLevel="4" x14ac:dyDescent="0.25">
      <c r="A194" s="12" t="s">
        <v>318</v>
      </c>
      <c r="B194" s="13" t="s">
        <v>181</v>
      </c>
      <c r="C194" s="14">
        <v>16.100000000000001</v>
      </c>
      <c r="D194" s="14">
        <v>0</v>
      </c>
      <c r="E194" s="15">
        <f t="shared" si="4"/>
        <v>0</v>
      </c>
      <c r="F194" s="5">
        <v>0</v>
      </c>
      <c r="G194" s="2"/>
    </row>
    <row r="195" spans="1:7" ht="25.5" outlineLevel="4" x14ac:dyDescent="0.25">
      <c r="A195" s="12" t="s">
        <v>319</v>
      </c>
      <c r="B195" s="13" t="s">
        <v>182</v>
      </c>
      <c r="C195" s="14">
        <v>30</v>
      </c>
      <c r="D195" s="14">
        <v>0</v>
      </c>
      <c r="E195" s="15">
        <f t="shared" si="4"/>
        <v>0</v>
      </c>
      <c r="F195" s="5">
        <v>0</v>
      </c>
      <c r="G195" s="2"/>
    </row>
    <row r="196" spans="1:7" outlineLevel="1" x14ac:dyDescent="0.25">
      <c r="A196" s="16" t="s">
        <v>320</v>
      </c>
      <c r="B196" s="7" t="s">
        <v>183</v>
      </c>
      <c r="C196" s="17">
        <v>1784.1</v>
      </c>
      <c r="D196" s="17">
        <v>810.24075000000005</v>
      </c>
      <c r="E196" s="18">
        <f t="shared" si="4"/>
        <v>45.414536741214064</v>
      </c>
      <c r="F196" s="5">
        <v>0</v>
      </c>
      <c r="G196" s="2"/>
    </row>
    <row r="197" spans="1:7" ht="25.5" outlineLevel="3" x14ac:dyDescent="0.25">
      <c r="A197" s="12" t="s">
        <v>198</v>
      </c>
      <c r="B197" s="13" t="s">
        <v>184</v>
      </c>
      <c r="C197" s="14">
        <v>1253</v>
      </c>
      <c r="D197" s="14">
        <v>320.24074999999999</v>
      </c>
      <c r="E197" s="15">
        <f t="shared" si="4"/>
        <v>25.5579209896249</v>
      </c>
      <c r="F197" s="5">
        <v>0</v>
      </c>
      <c r="G197" s="2"/>
    </row>
    <row r="198" spans="1:7" outlineLevel="4" x14ac:dyDescent="0.25">
      <c r="A198" s="12" t="s">
        <v>199</v>
      </c>
      <c r="B198" s="13" t="s">
        <v>185</v>
      </c>
      <c r="C198" s="14">
        <v>1253</v>
      </c>
      <c r="D198" s="14">
        <v>320.24074999999999</v>
      </c>
      <c r="E198" s="15">
        <f t="shared" si="4"/>
        <v>25.5579209896249</v>
      </c>
      <c r="F198" s="5">
        <v>0</v>
      </c>
      <c r="G198" s="2"/>
    </row>
    <row r="199" spans="1:7" outlineLevel="4" x14ac:dyDescent="0.25">
      <c r="A199" s="12" t="s">
        <v>207</v>
      </c>
      <c r="B199" s="13" t="s">
        <v>186</v>
      </c>
      <c r="C199" s="14">
        <v>531.1</v>
      </c>
      <c r="D199" s="14">
        <v>490</v>
      </c>
      <c r="E199" s="15">
        <f t="shared" si="4"/>
        <v>92.261344379589531</v>
      </c>
      <c r="F199" s="5">
        <v>0</v>
      </c>
      <c r="G199" s="2"/>
    </row>
    <row r="200" spans="1:7" ht="12.75" customHeight="1" x14ac:dyDescent="0.25">
      <c r="A200" s="2"/>
      <c r="B200" s="2"/>
      <c r="C200" s="2"/>
      <c r="D200" s="2"/>
      <c r="E200" s="2"/>
      <c r="F200" s="2"/>
      <c r="G200" s="2"/>
    </row>
    <row r="201" spans="1:7" ht="12.75" customHeight="1" x14ac:dyDescent="0.25">
      <c r="A201" s="2"/>
      <c r="B201" s="2"/>
      <c r="C201" s="2"/>
      <c r="D201" s="2"/>
      <c r="E201" s="2"/>
      <c r="F201" s="2"/>
      <c r="G201" s="2"/>
    </row>
    <row r="202" spans="1:7" ht="12.75" customHeight="1" x14ac:dyDescent="0.25">
      <c r="A202" s="2"/>
      <c r="B202" s="2"/>
      <c r="C202" s="2"/>
      <c r="D202" s="2"/>
      <c r="E202" s="2"/>
      <c r="F202" s="2"/>
      <c r="G202" s="2"/>
    </row>
    <row r="203" spans="1:7" ht="18" customHeight="1" x14ac:dyDescent="0.25">
      <c r="A203" s="23" t="s">
        <v>321</v>
      </c>
      <c r="B203" s="24"/>
      <c r="C203" s="24"/>
      <c r="D203" s="25"/>
      <c r="E203" s="25"/>
      <c r="F203" s="6"/>
      <c r="G203" s="2"/>
    </row>
  </sheetData>
  <mergeCells count="15">
    <mergeCell ref="F9:F10"/>
    <mergeCell ref="A2:C2"/>
    <mergeCell ref="A7:D7"/>
    <mergeCell ref="A8:F8"/>
    <mergeCell ref="A9:A10"/>
    <mergeCell ref="B9:B10"/>
    <mergeCell ref="D9:D10"/>
    <mergeCell ref="A203:E203"/>
    <mergeCell ref="C9:C10"/>
    <mergeCell ref="C1:E1"/>
    <mergeCell ref="A3:E3"/>
    <mergeCell ref="A4:E4"/>
    <mergeCell ref="A5:E5"/>
    <mergeCell ref="A6:E6"/>
    <mergeCell ref="E9:E10"/>
  </mergeCells>
  <pageMargins left="0.98425196850393704" right="0.78740157480314965" top="0.78740157480314965" bottom="0.78740157480314965" header="0" footer="0"/>
  <pageSetup paperSize="9" scale="5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Бояршинова (ДУМА) прил8&lt;/VariantName&gt;&#10;  &lt;VariantLink&gt;253923502&lt;/VariantLink&gt;&#10;  &lt;ReportCode&gt;88CE0F2EF1A74A7780C563AD57FEA6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1BB1CC-4C47-49EB-8CCA-61A69B5902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BOJARSHINOVA\Bud2</dc:creator>
  <cp:lastModifiedBy>User</cp:lastModifiedBy>
  <cp:lastPrinted>2022-08-08T09:54:33Z</cp:lastPrinted>
  <dcterms:created xsi:type="dcterms:W3CDTF">2022-07-18T11:27:38Z</dcterms:created>
  <dcterms:modified xsi:type="dcterms:W3CDTF">2022-08-08T11:51:58Z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Бояршинова (ДУМА) прил8(2).xlsx</vt:lpwstr>
  </property>
  <property fmtid="{D5CDD505-2E9C-101B-9397-08002B2CF9AE}" pid="4" name="Версия клиента">
    <vt:lpwstr>21.2.29.6080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